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ário\Documents\Prefeitura\Gruta Iemanja\orçamento_atualização_Licitação\atualização fev2023\"/>
    </mc:Choice>
  </mc:AlternateContent>
  <bookViews>
    <workbookView xWindow="-120" yWindow="-120" windowWidth="24240" windowHeight="13140" activeTab="1"/>
  </bookViews>
  <sheets>
    <sheet name="ORÇAMENTO" sheetId="1" r:id="rId1"/>
    <sheet name="CRONOGRAMA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ORÇAMENTO!$A$7:$I$106</definedName>
    <definedName name="ACOMPANHAMENTO" hidden="1">IF(VALUE([1]MENU!$O$4)=2,"BM","PLE")</definedName>
    <definedName name="_xlnm.Print_Area" localSheetId="1">CRONOGRAMA!$A$1:$O$39</definedName>
    <definedName name="_xlnm.Print_Area" localSheetId="0">ORÇAMENTO!$A$1:$I$111</definedName>
    <definedName name="CRONO.MaxParc" hidden="1">[2]CRONO!$G1048576+[2]CRONO!A1</definedName>
    <definedName name="Import.DescLote" hidden="1">[3]DADOS!$F$17</definedName>
    <definedName name="ORÇAMENTO.BancoRef" hidden="1">ORÇAMENTO!#REF!</definedName>
    <definedName name="ORÇAMENTO.CustoUnitario" hidden="1">ROUND(ORÇAMENTO!$O1,15-13*ORÇAMENTO!#REF!)</definedName>
    <definedName name="ORÇAMENTO.PrecoUnitarioLicitado" hidden="1">ORÇAMENTO!$AF1</definedName>
    <definedName name="REFERENCIA.Descricao" hidden="1">IF(ISNUMBER(ORÇAMENTO!$Z1),OFFSET(INDIRECT(ORÇAMENTO.BancoRef),ORÇAMENTO!$Z1-1,3,1),ORÇAMENTO!$Z1)</definedName>
    <definedName name="REFERENCIA.Unidade" hidden="1">IF(ISNUMBER(ORÇAMENTO!$Z1),OFFSET(INDIRECT(ORÇAMENTO.BancoRef),ORÇAMENTO!$Z1-1,4,1),"-")</definedName>
    <definedName name="SomaAgrup" hidden="1">SUMIF(OFFSET(ORÇAMENTO!$C1,1,0,ORÇAMENTO!$D1),"S",OFFSET(ORÇAMENTO!A1,1,0,ORÇAMENTO!$D1))</definedName>
    <definedName name="TIPOORCAMENTO" hidden="1">IF(VALUE([4]MENU!$O$3)=2,"Licitado","Proposto")</definedName>
    <definedName name="_xlnm.Print_Titles" localSheetId="0">ORÇAMENTO!$1:$7</definedName>
    <definedName name="VTOTAL1" hidden="1">ROUND(ORÇAMENTO!$N1*ORÇAMENTO!$Q1,15-13*ORÇAMENTO!#REF!)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3" i="2" l="1"/>
  <c r="B22" i="2"/>
  <c r="B21" i="2"/>
  <c r="B20" i="2"/>
  <c r="B15" i="2"/>
  <c r="B16" i="2"/>
  <c r="B17" i="2"/>
  <c r="B18" i="2"/>
  <c r="B19" i="2"/>
  <c r="C3" i="2" l="1"/>
  <c r="C4" i="2"/>
  <c r="C5" i="2"/>
  <c r="B24" i="2"/>
  <c r="B14" i="2"/>
  <c r="B13" i="2"/>
  <c r="B12" i="2"/>
  <c r="A11" i="2" l="1"/>
  <c r="B11" i="2"/>
  <c r="D27" i="2" l="1"/>
  <c r="A2" i="2"/>
  <c r="A1" i="2"/>
</calcChain>
</file>

<file path=xl/sharedStrings.xml><?xml version="1.0" encoding="utf-8"?>
<sst xmlns="http://schemas.openxmlformats.org/spreadsheetml/2006/main" count="422" uniqueCount="291">
  <si>
    <t>ADMINISTRAÇÃO LOCAL</t>
  </si>
  <si>
    <t>1.</t>
  </si>
  <si>
    <t>1.1.</t>
  </si>
  <si>
    <t>M2</t>
  </si>
  <si>
    <t>UNID.</t>
  </si>
  <si>
    <t>M3</t>
  </si>
  <si>
    <t>ITEM</t>
  </si>
  <si>
    <t>CÓDIGO</t>
  </si>
  <si>
    <t>DESCRIÇÃO</t>
  </si>
  <si>
    <t>QTDE.</t>
  </si>
  <si>
    <t>PLACA DE OBRA EM CHAPA DE ACO GALVANIZADO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</si>
  <si>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</si>
  <si>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</si>
  <si>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</si>
  <si>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</si>
  <si>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</si>
  <si>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</si>
  <si>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</si>
  <si>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</si>
  <si>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</si>
  <si>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</si>
  <si>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</si>
  <si>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</si>
  <si>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</si>
  <si>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UNIDADE</t>
  </si>
  <si>
    <t>1.2.</t>
  </si>
  <si>
    <t>1.1.0.0.1.</t>
  </si>
  <si>
    <t>SERVIÇOS PRELIMINARES</t>
  </si>
  <si>
    <t xml:space="preserve">PLACA DE OBRA </t>
  </si>
  <si>
    <t>Custo Unitário (sem BDI) (R$)</t>
  </si>
  <si>
    <t>Preço Unitário (com BDI) (R$)</t>
  </si>
  <si>
    <t>Preço Total
(R$)</t>
  </si>
  <si>
    <t>1.3.</t>
  </si>
  <si>
    <t>1.3.0.0.1.</t>
  </si>
  <si>
    <t>1.4.</t>
  </si>
  <si>
    <t>1.5.</t>
  </si>
  <si>
    <t>1.6.</t>
  </si>
  <si>
    <t>1.7.</t>
  </si>
  <si>
    <t>1.8.</t>
  </si>
  <si>
    <t>1.9.</t>
  </si>
  <si>
    <t>1.9.0.0.1.</t>
  </si>
  <si>
    <t>LOCAÇÃO DE OBRA</t>
  </si>
  <si>
    <t>SERVICOS TOPOGRAFICOS, INCLUSIVE NOTA DE SERVICOS E ACOMPANHAMENTO</t>
  </si>
  <si>
    <t>M²</t>
  </si>
  <si>
    <t>97914</t>
  </si>
  <si>
    <t>TRANSPORTE COM CAMINHÃO BASCULANTE DE 6 M³, EM VIA URBANA PAVIMENTADA, DMT ATÉ 30 KM (UNIDADE: M3XKM). AF_07/2020</t>
  </si>
  <si>
    <t>M3XKM</t>
  </si>
  <si>
    <t>M</t>
  </si>
  <si>
    <t>UN</t>
  </si>
  <si>
    <t>M³</t>
  </si>
  <si>
    <t>COMP-12</t>
  </si>
  <si>
    <t>101094</t>
  </si>
  <si>
    <t xml:space="preserve">M3    </t>
  </si>
  <si>
    <t>INSTALAÇÃO DE LIXEIRA COM ESTRUTURA EM TUBOS E CHAPAS DE AÇO GALVANIZADO, COM PINTURA EPÓXI NA COR CINZA GRAFITE E REVESTIMENTO EM MADEIRA TRATADA (PADRÃO CALÇADÃO)</t>
  </si>
  <si>
    <t>UND</t>
  </si>
  <si>
    <t xml:space="preserve">UN    </t>
  </si>
  <si>
    <t>PAISAGISMO</t>
  </si>
  <si>
    <t>7253</t>
  </si>
  <si>
    <t>10826</t>
  </si>
  <si>
    <t>98509</t>
  </si>
  <si>
    <t>PLANTIO DE ARBUSTO OU  CERCA VIVA. AF_05/2018</t>
  </si>
  <si>
    <t>99811</t>
  </si>
  <si>
    <t>LIMPEZA DE CONTRAPISO COM VASSOURA A SECO. AF_04/2019</t>
  </si>
  <si>
    <t>BDI
(%)</t>
  </si>
  <si>
    <t>PREFEITURA MUNICIPAL DE PELOTAS</t>
  </si>
  <si>
    <t>SECRETARIA DE PLANEJAMENTO E GESTÃO - SEPLAG</t>
  </si>
  <si>
    <t>-</t>
  </si>
  <si>
    <t>COMP-27</t>
  </si>
  <si>
    <t xml:space="preserve">BDI1: </t>
  </si>
  <si>
    <t xml:space="preserve">INSTALAÇÕES ELÉTRICAS </t>
  </si>
  <si>
    <t>COMP-18</t>
  </si>
  <si>
    <t>MOBILIÁRIO</t>
  </si>
  <si>
    <t>1.7.0.0.1.</t>
  </si>
  <si>
    <t>EXECUÇÃO DE BANCOS EM ALVENARIA, BASE E TAMPO EM CONCRETO ARMADO, REBOCADOS E PINTADOS</t>
  </si>
  <si>
    <t>1.7.0.0.2.</t>
  </si>
  <si>
    <t>1.7.0.0.3.</t>
  </si>
  <si>
    <t>LIMPEZA</t>
  </si>
  <si>
    <t>RETIRADA DE MEIO-FIO COM EMPILHAMENTO, SEM REMOÇÃO</t>
  </si>
  <si>
    <t>REASSENTAMENTO DE MEIO-FIO</t>
  </si>
  <si>
    <t>Identificação do projeto: REQUALIFICAÇÃO GRUTA DE IEMANJÁ</t>
  </si>
  <si>
    <t>Tipo de intervenção: ACESSIBILIDADE, REFORMA DA PLATAFORMA, ESCADARIA, MOBILIÁRIO, PAISAGISMO E ILUMINAÇÃO</t>
  </si>
  <si>
    <t>1.1.0.0.2.</t>
  </si>
  <si>
    <t>1.2.1.</t>
  </si>
  <si>
    <t>1.2.1.0.1.</t>
  </si>
  <si>
    <t>1.4.1.</t>
  </si>
  <si>
    <t>1.4.1.0.1.</t>
  </si>
  <si>
    <t>1.4.1.0.2.</t>
  </si>
  <si>
    <t>1.4.1.0.3.</t>
  </si>
  <si>
    <t>1.4.1.0.4.</t>
  </si>
  <si>
    <t>1.4.1.0.5.</t>
  </si>
  <si>
    <t>1.4.1.0.6.</t>
  </si>
  <si>
    <t>1.5.0.0.1.</t>
  </si>
  <si>
    <t>1.5.0.0.2.</t>
  </si>
  <si>
    <t>1.5.0.0.3.</t>
  </si>
  <si>
    <t>1.5.0.0.4.</t>
  </si>
  <si>
    <t>1.5.0.0.5.</t>
  </si>
  <si>
    <t>1.5.0.0.6.</t>
  </si>
  <si>
    <t>1.5.0.0.7.</t>
  </si>
  <si>
    <t>1.6.1.</t>
  </si>
  <si>
    <t>1.6.1.0.1.</t>
  </si>
  <si>
    <t>1.6.1.0.2.</t>
  </si>
  <si>
    <t>1.6.2.</t>
  </si>
  <si>
    <t>1.6.2.0.1.</t>
  </si>
  <si>
    <t>1.6.2.0.2.</t>
  </si>
  <si>
    <t>1.6.2.0.3.</t>
  </si>
  <si>
    <t>1.6.2.0.4.</t>
  </si>
  <si>
    <t>1.6.2.0.5.</t>
  </si>
  <si>
    <t>1.6.2.0.6.</t>
  </si>
  <si>
    <t>1.6.2.0.7.</t>
  </si>
  <si>
    <t>1.6.2.0.8.</t>
  </si>
  <si>
    <t>1.6.2.0.9.</t>
  </si>
  <si>
    <t>1.6.3.</t>
  </si>
  <si>
    <t>1.6.3.0.1.</t>
  </si>
  <si>
    <t>1.6.3.0.2.</t>
  </si>
  <si>
    <t>1.6.3.0.3.</t>
  </si>
  <si>
    <t>1.6.3.0.4.</t>
  </si>
  <si>
    <t>1.6.3.0.5.</t>
  </si>
  <si>
    <t>1.6.3.0.6.</t>
  </si>
  <si>
    <t>1.6.3.0.7.</t>
  </si>
  <si>
    <t>1.6.3.0.8.</t>
  </si>
  <si>
    <t>1.6.3.0.9.</t>
  </si>
  <si>
    <t>1.6.4.</t>
  </si>
  <si>
    <t>1.6.4.0.1.</t>
  </si>
  <si>
    <t>1.6.5.</t>
  </si>
  <si>
    <t>1.6.5.1.</t>
  </si>
  <si>
    <t>1.6.5.1.1.</t>
  </si>
  <si>
    <t>1.6.5.1.2.</t>
  </si>
  <si>
    <t>1.6.6.</t>
  </si>
  <si>
    <t>1.6.6.0.1.</t>
  </si>
  <si>
    <t>1.6.6.0.2.</t>
  </si>
  <si>
    <t>1.6.6.0.3.</t>
  </si>
  <si>
    <t>1.6.6.0.4.</t>
  </si>
  <si>
    <t>1.6.6.0.5.</t>
  </si>
  <si>
    <t>1.8.1.</t>
  </si>
  <si>
    <t>1.8.1.0.1.</t>
  </si>
  <si>
    <t>1.8.1.0.2.</t>
  </si>
  <si>
    <t>1.8.1.0.3.</t>
  </si>
  <si>
    <t>1.8.1.0.4.</t>
  </si>
  <si>
    <t>1.10.</t>
  </si>
  <si>
    <t>1.10.0.0.1.</t>
  </si>
  <si>
    <t>1.10.0.0.2.</t>
  </si>
  <si>
    <t>1.10.0.0.3.</t>
  </si>
  <si>
    <t>1.10.0.0.4.</t>
  </si>
  <si>
    <t>1.10.0.0.5.</t>
  </si>
  <si>
    <t>1.10.0.0.6.</t>
  </si>
  <si>
    <t>1.10.0.0.7.</t>
  </si>
  <si>
    <t>1.10.0.0.8.</t>
  </si>
  <si>
    <t>1.10.0.0.9.</t>
  </si>
  <si>
    <t>1.10.0.0.10.</t>
  </si>
  <si>
    <t>1.10.0.0.11.</t>
  </si>
  <si>
    <t>1.11.</t>
  </si>
  <si>
    <t>1.11.0.0.1.</t>
  </si>
  <si>
    <t>1.11.0.0.2.</t>
  </si>
  <si>
    <t>1.11.0.0.3.</t>
  </si>
  <si>
    <t>1.11.0.0.4.</t>
  </si>
  <si>
    <t>1.12.</t>
  </si>
  <si>
    <t>1.12.0.0.1.</t>
  </si>
  <si>
    <t>1.12.0.0.2.</t>
  </si>
  <si>
    <t>1.12.0.0.3.</t>
  </si>
  <si>
    <t>1.12.0.0.4.</t>
  </si>
  <si>
    <t>1.12.0.0.5.</t>
  </si>
  <si>
    <t>1.12.0.0.6.</t>
  </si>
  <si>
    <t>1.13.</t>
  </si>
  <si>
    <t>1.13.0.0.1.</t>
  </si>
  <si>
    <t>COMP-01</t>
  </si>
  <si>
    <t>COMP-02</t>
  </si>
  <si>
    <t>COMP-04</t>
  </si>
  <si>
    <t>COMP-05</t>
  </si>
  <si>
    <t>97635</t>
  </si>
  <si>
    <t>COMP-06</t>
  </si>
  <si>
    <t>COMP-07</t>
  </si>
  <si>
    <t>COMP-08</t>
  </si>
  <si>
    <t>94342</t>
  </si>
  <si>
    <t>92398</t>
  </si>
  <si>
    <t>94273</t>
  </si>
  <si>
    <t>102498</t>
  </si>
  <si>
    <t>90099</t>
  </si>
  <si>
    <t>93360</t>
  </si>
  <si>
    <t>94341</t>
  </si>
  <si>
    <t>96622</t>
  </si>
  <si>
    <t>COMP-19</t>
  </si>
  <si>
    <t>43127</t>
  </si>
  <si>
    <t>COMP-20</t>
  </si>
  <si>
    <t>88476</t>
  </si>
  <si>
    <t>COMP-29</t>
  </si>
  <si>
    <t>99855</t>
  </si>
  <si>
    <t>100726</t>
  </si>
  <si>
    <t>103356</t>
  </si>
  <si>
    <t>87547</t>
  </si>
  <si>
    <t>88489</t>
  </si>
  <si>
    <t>87313</t>
  </si>
  <si>
    <t>87777</t>
  </si>
  <si>
    <t>COMP-15</t>
  </si>
  <si>
    <t>COMP-21</t>
  </si>
  <si>
    <t>COMP-25</t>
  </si>
  <si>
    <t>COMP-23</t>
  </si>
  <si>
    <t>COMP-24</t>
  </si>
  <si>
    <t>COMP-26</t>
  </si>
  <si>
    <t>91933</t>
  </si>
  <si>
    <t>COMP-09</t>
  </si>
  <si>
    <t>COMP-11</t>
  </si>
  <si>
    <t>COMP-28</t>
  </si>
  <si>
    <t>103946</t>
  </si>
  <si>
    <t>98533</t>
  </si>
  <si>
    <t xml:space="preserve">ADMINISTRAÇÃO LOCAL - CANTEIRO E SINALIZAÇÃO DE OBRA </t>
  </si>
  <si>
    <t>ADMINISTRAÇÃO LOCAL - MÃO DE OBRA</t>
  </si>
  <si>
    <t>RETIRADA DE PAVIMENTO EXISTENTE</t>
  </si>
  <si>
    <t>REMOÇÃO DE PAVIMENTO SEXTAVADO EXISTENTE - TRECHO PRINCIPAL DE ACESSO À GRUTA</t>
  </si>
  <si>
    <t>DEMOLIÇÃO DE PAVIMENTO INTERTRAVADO, DE FORMA MANUAL, COM REAPROVEITAMENTO. AF_12/2017</t>
  </si>
  <si>
    <t>ESCAVACAO MECANICA, A CEU ABERTO, EM MATERIAL DE 1A CATEGORIA, COM ESCAVADEIRA HIDRAULICA, CAPACIDADE DE 0,78 M3</t>
  </si>
  <si>
    <t>PAVIMENTAÇÃO EM BLOCO INTERTRAVADO DE CONCRETO RETANGULAR CINZA- ACESSO PRINCIPAL À GRUTA</t>
  </si>
  <si>
    <t>ATERRO MANUAL DE VALAS COM AREIA PARA ATERRO E COMPACTAÇÃO MECANIZADA. AF_05/2016</t>
  </si>
  <si>
    <t>ASSENTAMENTO DE GUIA (MEIO-FIO) EM TRECHO RETO, CONFECCIONADA EM CONCRETO PRÉ-FABRICADO, DIMENSÕES 100X15X13X30 CM (COMPRIMENTO X BASE INFERIOR X BASE SUPERIOR X ALTURA), PARA VIAS URBANAS (USO VIÁRIO). AF_06/2016</t>
  </si>
  <si>
    <t>PINTURA DE MEIO-FIO COM TINTA BRANCA A BASE DE CAL (CAIAÇÃO). AF_05/2021</t>
  </si>
  <si>
    <t>PLATAFORMA E RAMPA DE ACESSO À GRUTA</t>
  </si>
  <si>
    <t>REMOÇÃO PAVIMENTO EXISTENTE ENTORNO DA GRUTA</t>
  </si>
  <si>
    <t>DEMOLIÇÃO DE PISO EM PARALELEPÍPEDO, SEM APROVEITAMENTO (COMP. REFERENCIA 97624)</t>
  </si>
  <si>
    <t>RAMPA DE ACESSIBILIDADE</t>
  </si>
  <si>
    <t>ESCAVAÇÃO MECANIZADA DE VALA COM PROF. ATÉ 1,5 M (MÉDIA MONTANTE E JUSANTE/UMA COMPOSIÇÃO POR TRECHO), RETROESCAV. (0,26 M3), LARG. MENOR QUE 0,8 M, EM SOLO DE 1A CATEGORIA, EM LOCAIS COM ALTO NÍVEL DE INTERFERÊNCIA. AF_02/2021</t>
  </si>
  <si>
    <t>REATERRO MECANIZADO DE VALA COM ESCAVADEIRA HIDRÁULICA (CAPACIDADE DA CAÇAMBA: 0,8 M³ / POTÊNCIA: 111 HP), LARGURA DE 1,5 A 2,5 M, PROFUNDIDADE ATÉ 1,5 M, COM SOLO DE 1ª CATEGORIA EM LOCAIS COM ALTO NÍVEL DE INTERFERÊNCIA. AF_04/2016</t>
  </si>
  <si>
    <t>ATERRO MECANIZADO DE VALA COM RETROESCAVADEIRA (CAPACIDADE DA CAÇAMBA DA RETRO: 0,26 M³ / POTÊNCIA: 88 HP), LARGURA DE 0,8 A 1,5 M, PROFUNDIDADE DE 1,5 A 3,0 M, COM AREIA PARA ATERRO. AF_05/2016</t>
  </si>
  <si>
    <t>LASTRO COM MATERIAL GRANULAR, APLICADO EM PISOS OU LAJES SOBRE SOLO, ESPESSURA DE *5 CM*. AF_08/2017</t>
  </si>
  <si>
    <t>EXECUÇÃO DE PISO EM CONCRETO - ESPESSURA 15CM - , MOLDADO IN LOCO, USINADO, ACABAMENTO CONVENCIONAL, NÃO ARMADO - BASE 94993 SINAPI</t>
  </si>
  <si>
    <t>PLATAFORMA ENTORNO DA GRUTA</t>
  </si>
  <si>
    <t>REFORMA DA ESCADA EXISTENTE</t>
  </si>
  <si>
    <t>CONTRAPISO COM ARGAMASSA AUTONIVELANTE, APLICADO SOBRE LAJE, ADERIDO, ESPESSURA 2CM. AF_07/2021</t>
  </si>
  <si>
    <t>ACESSIBILIDADE - COLOCAÇÃO DE PISO TÁTIL</t>
  </si>
  <si>
    <t>RAMPAS, PLATAFORMA E ACESSO PRINCIPAL</t>
  </si>
  <si>
    <t>CORRIMÃOS E GUARDA CORPO</t>
  </si>
  <si>
    <t>RETIRADA DE GUARDA CORPO EXISTENTE</t>
  </si>
  <si>
    <t>PINTURA COM TINTA ALQUÍDICA DE FUNDO E ACABAMENTO (ESMALTE SINTÉTICO GRAFITE) APLICADA A ROLO OU PINCEL SOBRE SUPERFÍCIES METÁLICAS (EXCETO PERFIL) EXECUTADO EM OBRA (POR DEMÃO). AF_01/2020</t>
  </si>
  <si>
    <t>ALVENARIA FECHAMENTO DA RAMPA</t>
  </si>
  <si>
    <t>ALVENARIA DE VEDAÇÃO DE BLOCOS CERÂMICOS FURADOS NA HORIZONTAL DE 9X19X29 CM (ESPESSURA 9 CM) E ARGAMASSA DE ASSENTAMENTO COM PREPARO EM BETONEIRA. AF_12/2021</t>
  </si>
  <si>
    <t>MASSA ÚNICA, PARA RECEBIMENTO DE PINTURA, EM ARGAMASSA TRAÇO 1:2:8, PREPARO MECÂNICO COM BETONEIRA 400L, APLICADA MANUALMENTE EM FACES INTERNAS DE PAREDES, ESPESSURA DE 10MM, COM EXECUÇÃO DE TALISCAS. AF_06/2014</t>
  </si>
  <si>
    <t>APLICAÇÃO MANUAL DE PINTURA COM TINTA LÁTEX ACRÍLICA EM PAREDES, DUAS DEMÃOS. AF_06/2014</t>
  </si>
  <si>
    <t>REVESTIMENTOS PAREDE E PISOS</t>
  </si>
  <si>
    <t>PISO EM CONCRETO E CERÂMICO ESCADARIA</t>
  </si>
  <si>
    <t>ARGAMASSA TRAÇO 1:3 (EM VOLUME DE CIMENTO E AREIA GROSSA ÚMIDA) PARA CHAPISCO CONVENCIONAL, PREPARO MECÂNICO COM BETONEIRA 400 L. AF_08/2019</t>
  </si>
  <si>
    <t>EMBOÇO OU MASSA ÚNICA EM ARGAMASSA TRAÇO 1:2:8, PREPARO MANUAL, APLICADA MANUALMENTE EM PANOS DE FACHADA COM PRESENÇA DE VÃOS, ESPESSURA DE 25 MM. AF_08/2022</t>
  </si>
  <si>
    <t>MEIO-FIO DE CONCRETO PRÉ MOLDADO - DELIMITADOR DE VAGAS</t>
  </si>
  <si>
    <t>POSTE CIRCULAR DE AÇO GALVANIZADO H=9M COM SUPORTE CENTAL</t>
  </si>
  <si>
    <t>QUADRO DE DISTRIBUIÇÃO GERAL (COMANDO E CONEXÕES)</t>
  </si>
  <si>
    <t>CAIXA DE PASSAGEM 30X30X40 FUNDO COM BRITA COM TAMPA</t>
  </si>
  <si>
    <t>ESCAVAÇÃO MANUAL DE VALAS (ELETRODUTOS)</t>
  </si>
  <si>
    <t>CABO DE COBRE FLEXÍVEL ISOLADO, 10 MM², ANTI-CHAMA 0,6/1,0 KV, PARA CIRCUITOS TERMINAIS - FORNECIMENTO E INSTALAÇÃO. AF_12/2015</t>
  </si>
  <si>
    <t>BALIZADOR  COMPLETO, POT. MINIMA 12W - FLUXO MINIMO 500LM- IP 67 - CABOS E CONECTORES</t>
  </si>
  <si>
    <t>INSTALAÇÃO BICICLETÁRIO COMPOSTO POR 5 BARRAS DE AÇO GALVANIZADO, COM PINTURA ELETROSTÁTICA A PÓ NA COR CINZA GRAFITE (PADRÃO CALÇADÃO)</t>
  </si>
  <si>
    <t>INSTALAÇÃO DE BANCO C; 1,50M, SEM ENCOSTO, ESTRUTURA EM TUBOS E CHAPAS DE AÇO GALVANIZADA, COM PINTURA EPÓXI NA COR CINZA GRAFITE E ASSENTO EM MEDEIRA TRATADA (PADRÃO CALÇADÃO)</t>
  </si>
  <si>
    <t>PLANTIO DE GRAMA ESMERALDA OU SÃO CARLOS OU CURITIBANA, EM PLACAS. AF_05/2022</t>
  </si>
  <si>
    <t>PODA EM ALTURA DE ÁRVORE COM DIÂMETRO DE TRONCO MAIOR OU IGUAL A 0,20 M E MENOR QUE 0,40 M.AF_05/2018</t>
  </si>
  <si>
    <t xml:space="preserve">M2    </t>
  </si>
  <si>
    <t>REQUALIFICAÇÃO GRUTA IEMANJÁ - BAL. DOS PRAZERES, PELOTAS RS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</si>
  <si>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</si>
  <si>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</si>
  <si>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</si>
  <si>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</si>
  <si>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</si>
  <si>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</si>
  <si>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</si>
  <si>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</si>
  <si>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</si>
  <si>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</si>
  <si>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</si>
  <si>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</si>
  <si>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</si>
  <si>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Endereço: AVENIDA MATO GROSSO, S/N° - BALNEÁRIO DOS PRAZERES</t>
  </si>
  <si>
    <t>99814</t>
  </si>
  <si>
    <t>LIMPEZA DE SUPERFÍCIE COM JATO DE ALTA PRESSÃO. AF_04/2019</t>
  </si>
  <si>
    <t>EXECUÇÃO DE PAVIMENTO EM PISO INTERTRAVADO, COM BLOCO RETANGULAR COR NATURAL DE 20 X 10 CM, ESPESSURA 8 CM. AF_10/2022</t>
  </si>
  <si>
    <t>PISO PODOTÁTIL DE ALERTA OU DIRECIONAL, DE BORRACHA, ASSENTADO SOBRE ARGAMASSA. AF_05/2020</t>
  </si>
  <si>
    <t>TELA DE ACO SOLDADA NERVURADA, CA-60, Q-283 (4,48 KG/M2), DIAMETRO DO FIO = 6,0 MM, LARGURA = 2,45 X 6,00 M DE COMPRIMENTO, ESPACAMENTO DA MALHA = 10 X 10 CM</t>
  </si>
  <si>
    <t>99837</t>
  </si>
  <si>
    <t>GUARDA-CORPO DE AÇO GALVANIZADO DE 1,10M, MONTANTES TUBULARES DE 1.1/4 ESPAÇADOS DE 1,20M, TRAVESSA SUPERIOR DE 1.1/2, GRADIL FORMADO POR TUBOS HORIZONTAIS DE 1 E VERTICAIS DE 3/4, FIXADO COM CHUMBADOR MECÂNICO. AF_04/2019_PS</t>
  </si>
  <si>
    <t>CORRIMÃO SIMPLES, DIÂMETRO EXTERNO = 1 1/2, EM AÇO GALVANIZADO. AF_04/2019_PS</t>
  </si>
  <si>
    <t>87244</t>
  </si>
  <si>
    <t>REVESTIMENTO CERÂMICO PARA PAREDES EXTERNAS EM PASTILHAS DE PORCELANA 5 X 5 CM (PLACAS DE 30 X 30 CM), ALINHADAS A PRUMO. AF_02/2023</t>
  </si>
  <si>
    <t>AQUISIÇÃO E COLOCAÇÃO PISO EM PLACA DE CONCRETO 49X49CM QUADRICULADO, 2,5CM DE ESPESSURA, NA COR CINZA  - INCLUSO FRETE</t>
  </si>
  <si>
    <t>42247</t>
  </si>
  <si>
    <t>LUMINARIA DE LED PARA ILUMINACAO PUBLICA, DE 138 W ATE 180 W, INVOLUCRO EM ALUMINIO OU ACO INOX</t>
  </si>
  <si>
    <t>INSTALAÇÃO LUMINÁRIA EM LED POT. MÁXIMA 140W-FLUXO MÍNIMO 18.000Lm - 4.000K, COM BASE PARA RELÉ COM IP-66 - RELÉ  - CABOS E CONECTORES. ( SEM FORNECIMENTO DA LUMINÁRINÁRIA).</t>
  </si>
  <si>
    <t>91855</t>
  </si>
  <si>
    <t>ELETRODUTO FLEXÍVEL CORRUGADO REFORÇADO, PVC, DN 25 MM (3/4"), PARA CIRCUITOS TERMINAIS, INSTALADO EM PAREDE - FORNECIMENTO E INSTALAÇÃO. AF_12/2015</t>
  </si>
  <si>
    <t>91856</t>
  </si>
  <si>
    <t>ELETRODUTO FLEXÍVEL CORRUGADO, PVC, DN 32 MM (1"), PARA CIRCUITOS TERMINAIS, INSTALADO EM PAREDE - FORNECIMENTO E INSTALAÇÃO. AF_12/2015</t>
  </si>
  <si>
    <t>COMP-30</t>
  </si>
  <si>
    <t>CABO ALUMINIO MULTIPLEXADO 4 CONDUTORS 16MM² NEUTRO  ISOLADO</t>
  </si>
  <si>
    <t>TERRA VEGETAL (GRANEL)</t>
  </si>
  <si>
    <t>MUDA DE ARBUSTO FLORIFERO, CLUSIA/GARDENIA/MOREIA BRANCA/ AZALEIA OU EQUIVALENTE DA REGIAO, H= *50 A 70* CM</t>
  </si>
  <si>
    <t>1.4.1.0.7.</t>
  </si>
  <si>
    <t>BDI2:</t>
  </si>
  <si>
    <t>(Código não identificado nas referências)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</si>
</sst>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#,##0.00_ ;[Red]\-#,##0.00\ "/>
    <numFmt numFmtId="167" formatCode="&quot;R$&quot;\ #,##0.00;[Red]&quot;R$&quot;\ #,##0.00"/>
    <numFmt numFmtId="168" formatCode="0.0%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b/>
      <sz val="8"/>
      <color theme="1"/>
      <name val="Spranq eco sans"/>
      <family val="2"/>
    </font>
    <font>
      <sz val="9"/>
      <name val="Spranq eco sans"/>
      <family val="2"/>
    </font>
    <font>
      <b/>
      <sz val="9"/>
      <color theme="1"/>
      <name val="Spranq eco sans"/>
      <family val="2"/>
    </font>
    <font>
      <sz val="9"/>
      <color theme="1"/>
      <name val="Spranq eco sans"/>
      <family val="2"/>
    </font>
    <font>
      <b/>
      <sz val="9"/>
      <name val="Spranq eco sans"/>
      <family val="2"/>
    </font>
    <font>
      <b/>
      <sz val="12"/>
      <color theme="1"/>
      <name val="Spranq eco sans"/>
      <family val="2"/>
    </font>
    <font>
      <sz val="12"/>
      <color theme="1"/>
      <name val="Spranq eco sans"/>
      <family val="2"/>
    </font>
  </fonts>
  <fills count="21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6">
    <xf numFmtId="0" fontId="0" fillId="0" borderId="0" xfId="0"/>
    <xf numFmtId="0" fontId="20" fillId="17" borderId="0" xfId="0" applyFont="1" applyFill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0" fontId="20" fillId="17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43" fontId="20" fillId="17" borderId="17" xfId="436" applyFont="1" applyFill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44" fontId="20" fillId="0" borderId="25" xfId="437" applyFont="1" applyBorder="1"/>
    <xf numFmtId="0" fontId="21" fillId="0" borderId="28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1" fillId="0" borderId="22" xfId="0" applyFont="1" applyBorder="1"/>
    <xf numFmtId="44" fontId="21" fillId="0" borderId="26" xfId="437" applyFont="1" applyBorder="1"/>
    <xf numFmtId="9" fontId="20" fillId="0" borderId="0" xfId="1" applyFont="1" applyFill="1" applyBorder="1" applyAlignment="1">
      <alignment horizontal="center"/>
    </xf>
    <xf numFmtId="0" fontId="21" fillId="20" borderId="19" xfId="0" applyFont="1" applyFill="1" applyBorder="1"/>
    <xf numFmtId="0" fontId="21" fillId="20" borderId="31" xfId="0" applyFont="1" applyFill="1" applyBorder="1"/>
    <xf numFmtId="0" fontId="21" fillId="20" borderId="30" xfId="0" applyFont="1" applyFill="1" applyBorder="1"/>
    <xf numFmtId="0" fontId="21" fillId="20" borderId="20" xfId="0" applyFont="1" applyFill="1" applyBorder="1" applyAlignment="1">
      <alignment horizontal="center"/>
    </xf>
    <xf numFmtId="0" fontId="21" fillId="20" borderId="21" xfId="0" applyFont="1" applyFill="1" applyBorder="1" applyAlignment="1">
      <alignment horizontal="center"/>
    </xf>
    <xf numFmtId="0" fontId="20" fillId="17" borderId="17" xfId="0" applyFont="1" applyFill="1" applyBorder="1" applyAlignment="1">
      <alignment vertical="center" wrapText="1"/>
    </xf>
    <xf numFmtId="44" fontId="20" fillId="0" borderId="34" xfId="437" applyFont="1" applyBorder="1"/>
    <xf numFmtId="0" fontId="20" fillId="0" borderId="14" xfId="0" applyFont="1" applyBorder="1"/>
    <xf numFmtId="44" fontId="20" fillId="0" borderId="27" xfId="437" applyFont="1" applyBorder="1"/>
    <xf numFmtId="43" fontId="20" fillId="17" borderId="18" xfId="436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167" fontId="22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vertical="center"/>
    </xf>
    <xf numFmtId="167" fontId="24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167" fontId="23" fillId="0" borderId="0" xfId="0" applyNumberFormat="1" applyFont="1" applyFill="1" applyAlignment="1">
      <alignment vertical="center"/>
    </xf>
    <xf numFmtId="166" fontId="23" fillId="0" borderId="0" xfId="0" applyNumberFormat="1" applyFont="1" applyFill="1" applyAlignment="1">
      <alignment vertical="center"/>
    </xf>
    <xf numFmtId="0" fontId="24" fillId="0" borderId="10" xfId="0" applyFont="1" applyFill="1" applyBorder="1" applyAlignment="1">
      <alignment horizontal="left" vertical="center" wrapText="1"/>
    </xf>
    <xf numFmtId="0" fontId="22" fillId="0" borderId="10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10" xfId="180" applyNumberFormat="1" applyFont="1" applyFill="1" applyBorder="1" applyAlignment="1" applyProtection="1">
      <alignment horizontal="center" vertical="center" wrapText="1"/>
      <protection locked="0"/>
    </xf>
    <xf numFmtId="43" fontId="22" fillId="0" borderId="10" xfId="436" applyNumberFormat="1" applyFont="1" applyFill="1" applyBorder="1" applyAlignment="1" applyProtection="1">
      <alignment vertical="center" shrinkToFit="1"/>
    </xf>
    <xf numFmtId="44" fontId="24" fillId="0" borderId="10" xfId="436" applyNumberFormat="1" applyFont="1" applyFill="1" applyBorder="1" applyAlignment="1">
      <alignment horizontal="center" vertical="center"/>
    </xf>
    <xf numFmtId="44" fontId="24" fillId="0" borderId="10" xfId="436" applyNumberFormat="1" applyFont="1" applyFill="1" applyBorder="1" applyAlignment="1">
      <alignment vertical="center"/>
    </xf>
    <xf numFmtId="43" fontId="24" fillId="0" borderId="0" xfId="436" applyFont="1" applyFill="1" applyAlignment="1">
      <alignment horizontal="center" vertical="center"/>
    </xf>
    <xf numFmtId="43" fontId="24" fillId="0" borderId="0" xfId="436" applyFont="1" applyFill="1" applyAlignment="1">
      <alignment vertical="center"/>
    </xf>
    <xf numFmtId="10" fontId="24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vertical="center"/>
    </xf>
    <xf numFmtId="167" fontId="27" fillId="0" borderId="0" xfId="0" applyNumberFormat="1" applyFont="1" applyFill="1" applyAlignment="1">
      <alignment vertical="center"/>
    </xf>
    <xf numFmtId="0" fontId="21" fillId="20" borderId="31" xfId="0" applyFont="1" applyFill="1" applyBorder="1" applyAlignment="1">
      <alignment horizontal="center"/>
    </xf>
    <xf numFmtId="0" fontId="20" fillId="0" borderId="10" xfId="0" applyFont="1" applyBorder="1"/>
    <xf numFmtId="0" fontId="20" fillId="0" borderId="24" xfId="0" applyFont="1" applyBorder="1"/>
    <xf numFmtId="168" fontId="20" fillId="0" borderId="10" xfId="1" applyNumberFormat="1" applyFont="1" applyFill="1" applyBorder="1" applyAlignment="1">
      <alignment horizontal="center"/>
    </xf>
    <xf numFmtId="168" fontId="20" fillId="0" borderId="23" xfId="1" applyNumberFormat="1" applyFont="1" applyBorder="1" applyAlignment="1">
      <alignment horizontal="center"/>
    </xf>
    <xf numFmtId="168" fontId="20" fillId="0" borderId="33" xfId="1" applyNumberFormat="1" applyFont="1" applyBorder="1" applyAlignment="1">
      <alignment horizontal="center"/>
    </xf>
    <xf numFmtId="168" fontId="20" fillId="0" borderId="32" xfId="1" applyNumberFormat="1" applyFont="1" applyBorder="1" applyAlignment="1">
      <alignment horizontal="center"/>
    </xf>
    <xf numFmtId="44" fontId="23" fillId="0" borderId="10" xfId="436" applyNumberFormat="1" applyFont="1" applyFill="1" applyBorder="1" applyAlignment="1">
      <alignment horizontal="center" vertical="center"/>
    </xf>
    <xf numFmtId="44" fontId="23" fillId="0" borderId="10" xfId="436" applyNumberFormat="1" applyFont="1" applyFill="1" applyBorder="1" applyAlignment="1">
      <alignment vertical="center"/>
    </xf>
    <xf numFmtId="44" fontId="23" fillId="0" borderId="10" xfId="0" applyNumberFormat="1" applyFont="1" applyFill="1" applyBorder="1" applyAlignment="1">
      <alignment vertical="center"/>
    </xf>
    <xf numFmtId="49" fontId="22" fillId="0" borderId="10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10" xfId="180" applyFont="1" applyFill="1" applyBorder="1" applyAlignment="1" applyProtection="1">
      <alignment horizontal="center" vertical="center" wrapText="1"/>
      <protection locked="0"/>
    </xf>
    <xf numFmtId="43" fontId="23" fillId="0" borderId="10" xfId="436" applyFont="1" applyFill="1" applyBorder="1" applyAlignment="1">
      <alignment horizontal="center" vertical="center" wrapText="1"/>
    </xf>
    <xf numFmtId="0" fontId="22" fillId="17" borderId="10" xfId="0" applyFont="1" applyFill="1" applyBorder="1" applyAlignment="1">
      <alignment horizontal="left" vertical="center" wrapText="1"/>
    </xf>
    <xf numFmtId="43" fontId="22" fillId="17" borderId="10" xfId="436" applyFont="1" applyFill="1" applyBorder="1" applyAlignment="1">
      <alignment vertical="center"/>
    </xf>
    <xf numFmtId="0" fontId="22" fillId="17" borderId="10" xfId="0" applyFont="1" applyFill="1" applyBorder="1" applyAlignment="1">
      <alignment vertical="center"/>
    </xf>
    <xf numFmtId="0" fontId="23" fillId="19" borderId="10" xfId="0" applyFont="1" applyFill="1" applyBorder="1" applyAlignment="1">
      <alignment vertical="center"/>
    </xf>
    <xf numFmtId="0" fontId="23" fillId="19" borderId="10" xfId="0" applyFont="1" applyFill="1" applyBorder="1" applyAlignment="1">
      <alignment horizontal="left" vertical="center" wrapText="1"/>
    </xf>
    <xf numFmtId="0" fontId="23" fillId="19" borderId="10" xfId="0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 wrapText="1"/>
    </xf>
    <xf numFmtId="0" fontId="25" fillId="19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44" fontId="22" fillId="0" borderId="10" xfId="0" applyNumberFormat="1" applyFont="1" applyFill="1" applyBorder="1" applyAlignment="1">
      <alignment vertical="center"/>
    </xf>
    <xf numFmtId="0" fontId="24" fillId="0" borderId="10" xfId="0" applyFont="1" applyFill="1" applyBorder="1" applyAlignment="1">
      <alignment vertical="center"/>
    </xf>
    <xf numFmtId="43" fontId="24" fillId="0" borderId="10" xfId="436" applyFont="1" applyFill="1" applyBorder="1" applyAlignment="1">
      <alignment vertical="center"/>
    </xf>
    <xf numFmtId="43" fontId="24" fillId="0" borderId="10" xfId="436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center"/>
    </xf>
    <xf numFmtId="0" fontId="22" fillId="0" borderId="10" xfId="2" applyFont="1" applyFill="1" applyBorder="1" applyAlignment="1" applyProtection="1">
      <alignment horizontal="left" vertical="center" wrapText="1"/>
      <protection locked="0"/>
    </xf>
    <xf numFmtId="43" fontId="22" fillId="0" borderId="10" xfId="436" applyFont="1" applyFill="1" applyBorder="1" applyAlignment="1">
      <alignment vertical="center" shrinkToFit="1"/>
    </xf>
    <xf numFmtId="44" fontId="24" fillId="0" borderId="10" xfId="0" applyNumberFormat="1" applyFont="1" applyFill="1" applyBorder="1" applyAlignment="1">
      <alignment vertical="center"/>
    </xf>
    <xf numFmtId="0" fontId="24" fillId="0" borderId="10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center" vertical="center" wrapText="1"/>
    </xf>
    <xf numFmtId="43" fontId="24" fillId="0" borderId="10" xfId="436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 wrapText="1"/>
    </xf>
    <xf numFmtId="43" fontId="24" fillId="0" borderId="0" xfId="436" applyFont="1" applyFill="1" applyBorder="1" applyAlignment="1">
      <alignment vertical="center"/>
    </xf>
    <xf numFmtId="43" fontId="24" fillId="0" borderId="0" xfId="436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44" fontId="20" fillId="0" borderId="10" xfId="436" applyNumberFormat="1" applyFont="1" applyBorder="1"/>
    <xf numFmtId="0" fontId="20" fillId="0" borderId="10" xfId="0" applyFont="1" applyBorder="1" applyAlignment="1">
      <alignment horizontal="center"/>
    </xf>
    <xf numFmtId="0" fontId="21" fillId="0" borderId="10" xfId="0" applyNumberFormat="1" applyFont="1" applyBorder="1" applyAlignment="1">
      <alignment horizontal="left"/>
    </xf>
    <xf numFmtId="0" fontId="23" fillId="19" borderId="1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43" fontId="20" fillId="17" borderId="0" xfId="436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43" fontId="25" fillId="0" borderId="10" xfId="436" applyFont="1" applyFill="1" applyBorder="1" applyAlignment="1">
      <alignment vertical="center" shrinkToFit="1"/>
    </xf>
    <xf numFmtId="0" fontId="24" fillId="20" borderId="10" xfId="0" applyFont="1" applyFill="1" applyBorder="1" applyAlignment="1">
      <alignment vertical="center" wrapText="1"/>
    </xf>
    <xf numFmtId="0" fontId="24" fillId="20" borderId="10" xfId="0" applyFont="1" applyFill="1" applyBorder="1" applyAlignment="1">
      <alignment horizontal="left" vertical="center" wrapText="1"/>
    </xf>
    <xf numFmtId="0" fontId="24" fillId="20" borderId="10" xfId="0" applyFont="1" applyFill="1" applyBorder="1" applyAlignment="1">
      <alignment horizontal="center" vertical="center" wrapText="1"/>
    </xf>
    <xf numFmtId="43" fontId="24" fillId="20" borderId="10" xfId="436" applyFont="1" applyFill="1" applyBorder="1" applyAlignment="1">
      <alignment horizontal="center" vertical="center" wrapText="1"/>
    </xf>
    <xf numFmtId="43" fontId="23" fillId="20" borderId="10" xfId="436" applyFont="1" applyFill="1" applyBorder="1" applyAlignment="1">
      <alignment horizontal="center" vertical="center" wrapText="1"/>
    </xf>
    <xf numFmtId="0" fontId="25" fillId="2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19" borderId="10" xfId="0" applyFont="1" applyFill="1" applyBorder="1" applyAlignment="1">
      <alignment horizontal="center" vertical="center" wrapText="1"/>
    </xf>
    <xf numFmtId="43" fontId="24" fillId="19" borderId="10" xfId="436" applyFont="1" applyFill="1" applyBorder="1" applyAlignment="1">
      <alignment horizontal="center" vertical="center" wrapText="1"/>
    </xf>
    <xf numFmtId="44" fontId="20" fillId="0" borderId="35" xfId="436" applyNumberFormat="1" applyFont="1" applyBorder="1"/>
    <xf numFmtId="0" fontId="20" fillId="0" borderId="35" xfId="0" applyFont="1" applyBorder="1" applyAlignment="1">
      <alignment horizontal="center"/>
    </xf>
    <xf numFmtId="168" fontId="20" fillId="0" borderId="35" xfId="1" applyNumberFormat="1" applyFont="1" applyFill="1" applyBorder="1" applyAlignment="1">
      <alignment horizontal="center"/>
    </xf>
    <xf numFmtId="0" fontId="21" fillId="0" borderId="22" xfId="0" applyFont="1" applyBorder="1" applyAlignment="1">
      <alignment vertical="center"/>
    </xf>
    <xf numFmtId="0" fontId="21" fillId="0" borderId="26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/>
    </xf>
    <xf numFmtId="10" fontId="21" fillId="0" borderId="19" xfId="0" applyNumberFormat="1" applyFont="1" applyBorder="1" applyAlignment="1">
      <alignment horizontal="center" vertical="center"/>
    </xf>
    <xf numFmtId="10" fontId="21" fillId="0" borderId="20" xfId="0" applyNumberFormat="1" applyFont="1" applyBorder="1" applyAlignment="1">
      <alignment horizontal="center" vertical="center"/>
    </xf>
    <xf numFmtId="10" fontId="21" fillId="0" borderId="31" xfId="0" applyNumberFormat="1" applyFont="1" applyBorder="1" applyAlignment="1">
      <alignment horizontal="center" vertical="center"/>
    </xf>
    <xf numFmtId="10" fontId="21" fillId="0" borderId="21" xfId="0" applyNumberFormat="1" applyFont="1" applyBorder="1" applyAlignment="1">
      <alignment horizontal="center" vertical="center"/>
    </xf>
    <xf numFmtId="44" fontId="20" fillId="0" borderId="10" xfId="436" applyNumberFormat="1" applyFont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168" fontId="20" fillId="0" borderId="10" xfId="1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35" xfId="0" applyNumberFormat="1" applyFont="1" applyBorder="1" applyAlignment="1">
      <alignment horizontal="left"/>
    </xf>
    <xf numFmtId="0" fontId="21" fillId="0" borderId="10" xfId="0" applyNumberFormat="1" applyFont="1" applyBorder="1" applyAlignment="1">
      <alignment horizontal="left" vertical="center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/>
    </xf>
    <xf numFmtId="0" fontId="22" fillId="17" borderId="10" xfId="0" applyFont="1" applyFill="1" applyBorder="1" applyAlignment="1">
      <alignment horizontal="left" vertical="center" wrapText="1"/>
    </xf>
    <xf numFmtId="0" fontId="22" fillId="17" borderId="10" xfId="0" applyFont="1" applyFill="1" applyBorder="1" applyAlignment="1">
      <alignment horizontal="center" vertical="center"/>
    </xf>
    <xf numFmtId="0" fontId="21" fillId="0" borderId="10" xfId="0" applyNumberFormat="1" applyFont="1" applyBorder="1" applyAlignment="1">
      <alignment horizontal="left"/>
    </xf>
    <xf numFmtId="0" fontId="21" fillId="0" borderId="36" xfId="0" applyNumberFormat="1" applyFont="1" applyBorder="1" applyAlignment="1">
      <alignment horizontal="left" vertical="center" wrapText="1"/>
    </xf>
    <xf numFmtId="0" fontId="21" fillId="0" borderId="37" xfId="0" applyNumberFormat="1" applyFont="1" applyBorder="1" applyAlignment="1">
      <alignment horizontal="left" vertical="center" wrapText="1"/>
    </xf>
    <xf numFmtId="0" fontId="21" fillId="0" borderId="10" xfId="0" applyNumberFormat="1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0" fillId="17" borderId="14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16" xfId="0" applyFont="1" applyFill="1" applyBorder="1" applyAlignment="1">
      <alignment horizontal="center" vertical="center"/>
    </xf>
    <xf numFmtId="0" fontId="20" fillId="17" borderId="17" xfId="0" applyFont="1" applyFill="1" applyBorder="1" applyAlignment="1">
      <alignment horizontal="center" vertical="center"/>
    </xf>
    <xf numFmtId="0" fontId="21" fillId="18" borderId="14" xfId="0" applyFont="1" applyFill="1" applyBorder="1" applyAlignment="1">
      <alignment horizontal="center" vertical="center"/>
    </xf>
    <xf numFmtId="0" fontId="21" fillId="18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1" fillId="18" borderId="16" xfId="0" applyFont="1" applyFill="1" applyBorder="1" applyAlignment="1">
      <alignment horizontal="center" vertical="center"/>
    </xf>
    <xf numFmtId="0" fontId="21" fillId="18" borderId="17" xfId="0" applyFont="1" applyFill="1" applyBorder="1" applyAlignment="1">
      <alignment horizontal="center" vertical="center"/>
    </xf>
    <xf numFmtId="0" fontId="0" fillId="0" borderId="17" xfId="0" applyBorder="1" applyAlignment="1"/>
    <xf numFmtId="0" fontId="26" fillId="0" borderId="14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15" xfId="0" applyBorder="1" applyAlignment="1"/>
    <xf numFmtId="0" fontId="26" fillId="0" borderId="1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0" fillId="0" borderId="13" xfId="0" applyBorder="1" applyAlignment="1"/>
    <xf numFmtId="0" fontId="20" fillId="17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20" fillId="17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</cellXfs>
  <cellStyles count="438">
    <cellStyle name="20% - Ênfase1 2" xfId="3"/>
    <cellStyle name="20% - Ênfase1 2 2" xfId="4"/>
    <cellStyle name="20% - Ênfase1 2 3" xfId="91"/>
    <cellStyle name="20% - Ênfase1 2 4" xfId="161"/>
    <cellStyle name="20% - Ênfase1 2 5" xfId="245"/>
    <cellStyle name="20% - Ênfase1 2 6" xfId="343"/>
    <cellStyle name="20% - Ênfase1 3" xfId="66"/>
    <cellStyle name="20% - Ênfase1 4" xfId="177"/>
    <cellStyle name="20% - Ênfase1 5" xfId="261"/>
    <cellStyle name="20% - Ênfase1 6" xfId="342"/>
    <cellStyle name="20% - Ênfase2 2" xfId="5"/>
    <cellStyle name="20% - Ênfase2 2 2" xfId="6"/>
    <cellStyle name="20% - Ênfase2 2 3" xfId="93"/>
    <cellStyle name="20% - Ênfase2 2 4" xfId="156"/>
    <cellStyle name="20% - Ênfase2 2 5" xfId="240"/>
    <cellStyle name="20% - Ênfase2 2 6" xfId="345"/>
    <cellStyle name="20% - Ênfase2 3" xfId="92"/>
    <cellStyle name="20% - Ênfase2 4" xfId="157"/>
    <cellStyle name="20% - Ênfase2 5" xfId="241"/>
    <cellStyle name="20% - Ênfase2 6" xfId="344"/>
    <cellStyle name="20% - Ênfase3 2" xfId="7"/>
    <cellStyle name="20% - Ênfase3 2 2" xfId="8"/>
    <cellStyle name="20% - Ênfase3 2 3" xfId="95"/>
    <cellStyle name="20% - Ênfase3 2 4" xfId="151"/>
    <cellStyle name="20% - Ênfase3 2 5" xfId="235"/>
    <cellStyle name="20% - Ênfase3 2 6" xfId="347"/>
    <cellStyle name="20% - Ênfase3 3" xfId="94"/>
    <cellStyle name="20% - Ênfase3 4" xfId="155"/>
    <cellStyle name="20% - Ênfase3 5" xfId="239"/>
    <cellStyle name="20% - Ênfase3 6" xfId="346"/>
    <cellStyle name="20% - Ênfase4 2" xfId="9"/>
    <cellStyle name="20% - Ênfase4 2 2" xfId="10"/>
    <cellStyle name="20% - Ênfase4 2 3" xfId="97"/>
    <cellStyle name="20% - Ênfase4 2 4" xfId="181"/>
    <cellStyle name="20% - Ênfase4 2 5" xfId="264"/>
    <cellStyle name="20% - Ênfase4 2 6" xfId="349"/>
    <cellStyle name="20% - Ênfase4 3" xfId="96"/>
    <cellStyle name="20% - Ênfase4 4" xfId="148"/>
    <cellStyle name="20% - Ênfase4 5" xfId="232"/>
    <cellStyle name="20% - Ênfase4 6" xfId="348"/>
    <cellStyle name="20% - Ênfase5 2" xfId="11"/>
    <cellStyle name="20% - Ênfase5 2 2" xfId="12"/>
    <cellStyle name="20% - Ênfase5 2 3" xfId="99"/>
    <cellStyle name="20% - Ênfase5 2 4" xfId="183"/>
    <cellStyle name="20% - Ênfase5 2 5" xfId="266"/>
    <cellStyle name="20% - Ênfase5 2 6" xfId="351"/>
    <cellStyle name="20% - Ênfase5 3" xfId="98"/>
    <cellStyle name="20% - Ênfase5 4" xfId="182"/>
    <cellStyle name="20% - Ênfase5 5" xfId="265"/>
    <cellStyle name="20% - Ênfase5 6" xfId="350"/>
    <cellStyle name="20% - Ênfase6 2" xfId="13"/>
    <cellStyle name="20% - Ênfase6 2 2" xfId="14"/>
    <cellStyle name="20% - Ênfase6 2 3" xfId="101"/>
    <cellStyle name="20% - Ênfase6 2 4" xfId="185"/>
    <cellStyle name="20% - Ênfase6 2 5" xfId="268"/>
    <cellStyle name="20% - Ênfase6 2 6" xfId="353"/>
    <cellStyle name="20% - Ênfase6 3" xfId="100"/>
    <cellStyle name="20% - Ênfase6 4" xfId="184"/>
    <cellStyle name="20% - Ênfase6 5" xfId="267"/>
    <cellStyle name="20% - Ênfase6 6" xfId="352"/>
    <cellStyle name="40% - Ênfase1 2" xfId="15"/>
    <cellStyle name="40% - Ênfase1 2 2" xfId="16"/>
    <cellStyle name="40% - Ênfase1 2 3" xfId="103"/>
    <cellStyle name="40% - Ênfase1 2 4" xfId="187"/>
    <cellStyle name="40% - Ênfase1 2 5" xfId="270"/>
    <cellStyle name="40% - Ênfase1 2 6" xfId="355"/>
    <cellStyle name="40% - Ênfase1 3" xfId="102"/>
    <cellStyle name="40% - Ênfase1 4" xfId="186"/>
    <cellStyle name="40% - Ênfase1 5" xfId="269"/>
    <cellStyle name="40% - Ênfase1 6" xfId="354"/>
    <cellStyle name="40% - Ênfase2 2" xfId="17"/>
    <cellStyle name="40% - Ênfase2 2 2" xfId="18"/>
    <cellStyle name="40% - Ênfase2 2 3" xfId="105"/>
    <cellStyle name="40% - Ênfase2 2 4" xfId="189"/>
    <cellStyle name="40% - Ênfase2 2 5" xfId="272"/>
    <cellStyle name="40% - Ênfase2 2 6" xfId="357"/>
    <cellStyle name="40% - Ênfase2 3" xfId="104"/>
    <cellStyle name="40% - Ênfase2 4" xfId="188"/>
    <cellStyle name="40% - Ênfase2 5" xfId="271"/>
    <cellStyle name="40% - Ênfase2 6" xfId="356"/>
    <cellStyle name="40% - Ênfase3 2" xfId="19"/>
    <cellStyle name="40% - Ênfase3 2 2" xfId="20"/>
    <cellStyle name="40% - Ênfase3 2 3" xfId="107"/>
    <cellStyle name="40% - Ênfase3 2 4" xfId="191"/>
    <cellStyle name="40% - Ênfase3 2 5" xfId="274"/>
    <cellStyle name="40% - Ênfase3 2 6" xfId="359"/>
    <cellStyle name="40% - Ênfase3 3" xfId="106"/>
    <cellStyle name="40% - Ênfase3 4" xfId="190"/>
    <cellStyle name="40% - Ênfase3 5" xfId="273"/>
    <cellStyle name="40% - Ênfase3 6" xfId="358"/>
    <cellStyle name="40% - Ênfase4 2" xfId="21"/>
    <cellStyle name="40% - Ênfase4 2 2" xfId="22"/>
    <cellStyle name="40% - Ênfase4 2 3" xfId="109"/>
    <cellStyle name="40% - Ênfase4 2 4" xfId="193"/>
    <cellStyle name="40% - Ênfase4 2 5" xfId="276"/>
    <cellStyle name="40% - Ênfase4 2 6" xfId="361"/>
    <cellStyle name="40% - Ênfase4 3" xfId="108"/>
    <cellStyle name="40% - Ênfase4 4" xfId="192"/>
    <cellStyle name="40% - Ênfase4 5" xfId="275"/>
    <cellStyle name="40% - Ênfase4 6" xfId="360"/>
    <cellStyle name="40% - Ênfase5 2" xfId="23"/>
    <cellStyle name="40% - Ênfase5 2 2" xfId="24"/>
    <cellStyle name="40% - Ênfase5 2 3" xfId="111"/>
    <cellStyle name="40% - Ênfase5 2 4" xfId="195"/>
    <cellStyle name="40% - Ênfase5 2 5" xfId="278"/>
    <cellStyle name="40% - Ênfase5 2 6" xfId="363"/>
    <cellStyle name="40% - Ênfase5 3" xfId="110"/>
    <cellStyle name="40% - Ênfase5 4" xfId="194"/>
    <cellStyle name="40% - Ênfase5 5" xfId="277"/>
    <cellStyle name="40% - Ênfase5 6" xfId="362"/>
    <cellStyle name="40% - Ênfase6 2" xfId="25"/>
    <cellStyle name="40% - Ênfase6 2 2" xfId="26"/>
    <cellStyle name="40% - Ênfase6 2 3" xfId="113"/>
    <cellStyle name="40% - Ênfase6 2 4" xfId="197"/>
    <cellStyle name="40% - Ênfase6 2 5" xfId="280"/>
    <cellStyle name="40% - Ênfase6 2 6" xfId="365"/>
    <cellStyle name="40% - Ênfase6 3" xfId="112"/>
    <cellStyle name="40% - Ênfase6 4" xfId="196"/>
    <cellStyle name="40% - Ênfase6 5" xfId="279"/>
    <cellStyle name="40% - Ênfase6 6" xfId="364"/>
    <cellStyle name="60% - Ênfase1 2" xfId="27"/>
    <cellStyle name="60% - Ênfase1 2 2" xfId="28"/>
    <cellStyle name="60% - Ênfase1 2 3" xfId="115"/>
    <cellStyle name="60% - Ênfase1 2 4" xfId="199"/>
    <cellStyle name="60% - Ênfase1 2 5" xfId="282"/>
    <cellStyle name="60% - Ênfase1 2 6" xfId="367"/>
    <cellStyle name="60% - Ênfase1 3" xfId="114"/>
    <cellStyle name="60% - Ênfase1 4" xfId="198"/>
    <cellStyle name="60% - Ênfase1 5" xfId="281"/>
    <cellStyle name="60% - Ênfase1 6" xfId="366"/>
    <cellStyle name="60% - Ênfase2 2" xfId="29"/>
    <cellStyle name="60% - Ênfase2 2 2" xfId="30"/>
    <cellStyle name="60% - Ênfase2 2 3" xfId="117"/>
    <cellStyle name="60% - Ênfase2 2 4" xfId="201"/>
    <cellStyle name="60% - Ênfase2 2 5" xfId="284"/>
    <cellStyle name="60% - Ênfase2 2 6" xfId="369"/>
    <cellStyle name="60% - Ênfase2 3" xfId="116"/>
    <cellStyle name="60% - Ênfase2 4" xfId="200"/>
    <cellStyle name="60% - Ênfase2 5" xfId="283"/>
    <cellStyle name="60% - Ênfase2 6" xfId="368"/>
    <cellStyle name="60% - Ênfase3 2" xfId="31"/>
    <cellStyle name="60% - Ênfase3 2 2" xfId="32"/>
    <cellStyle name="60% - Ênfase3 2 3" xfId="119"/>
    <cellStyle name="60% - Ênfase3 2 4" xfId="203"/>
    <cellStyle name="60% - Ênfase3 2 5" xfId="286"/>
    <cellStyle name="60% - Ênfase3 2 6" xfId="371"/>
    <cellStyle name="60% - Ênfase3 3" xfId="118"/>
    <cellStyle name="60% - Ênfase3 4" xfId="202"/>
    <cellStyle name="60% - Ênfase3 5" xfId="285"/>
    <cellStyle name="60% - Ênfase3 6" xfId="370"/>
    <cellStyle name="60% - Ênfase4 2" xfId="33"/>
    <cellStyle name="60% - Ênfase4 2 2" xfId="34"/>
    <cellStyle name="60% - Ênfase4 2 3" xfId="121"/>
    <cellStyle name="60% - Ênfase4 2 4" xfId="205"/>
    <cellStyle name="60% - Ênfase4 2 5" xfId="288"/>
    <cellStyle name="60% - Ênfase4 2 6" xfId="373"/>
    <cellStyle name="60% - Ênfase4 3" xfId="120"/>
    <cellStyle name="60% - Ênfase4 4" xfId="204"/>
    <cellStyle name="60% - Ênfase4 5" xfId="287"/>
    <cellStyle name="60% - Ênfase4 6" xfId="372"/>
    <cellStyle name="60% - Ênfase5 2" xfId="35"/>
    <cellStyle name="60% - Ênfase5 2 2" xfId="36"/>
    <cellStyle name="60% - Ênfase5 2 3" xfId="123"/>
    <cellStyle name="60% - Ênfase5 2 4" xfId="207"/>
    <cellStyle name="60% - Ênfase5 2 5" xfId="290"/>
    <cellStyle name="60% - Ênfase5 2 6" xfId="375"/>
    <cellStyle name="60% - Ênfase5 3" xfId="122"/>
    <cellStyle name="60% - Ênfase5 4" xfId="206"/>
    <cellStyle name="60% - Ênfase5 5" xfId="289"/>
    <cellStyle name="60% - Ênfase5 6" xfId="374"/>
    <cellStyle name="60% - Ênfase6 2" xfId="37"/>
    <cellStyle name="60% - Ênfase6 2 2" xfId="38"/>
    <cellStyle name="60% - Ênfase6 2 3" xfId="125"/>
    <cellStyle name="60% - Ênfase6 2 4" xfId="209"/>
    <cellStyle name="60% - Ênfase6 2 5" xfId="292"/>
    <cellStyle name="60% - Ênfase6 2 6" xfId="377"/>
    <cellStyle name="60% - Ênfase6 3" xfId="124"/>
    <cellStyle name="60% - Ênfase6 4" xfId="208"/>
    <cellStyle name="60% - Ênfase6 5" xfId="291"/>
    <cellStyle name="60% - Ênfase6 6" xfId="376"/>
    <cellStyle name="Bom 2" xfId="39"/>
    <cellStyle name="Bom 2 2" xfId="40"/>
    <cellStyle name="Bom 2 3" xfId="127"/>
    <cellStyle name="Bom 2 4" xfId="211"/>
    <cellStyle name="Bom 2 5" xfId="294"/>
    <cellStyle name="Bom 2 6" xfId="379"/>
    <cellStyle name="Bom 3" xfId="126"/>
    <cellStyle name="Bom 4" xfId="210"/>
    <cellStyle name="Bom 5" xfId="293"/>
    <cellStyle name="Bom 6" xfId="378"/>
    <cellStyle name="Cálculo 2" xfId="41"/>
    <cellStyle name="Cálculo 2 2" xfId="42"/>
    <cellStyle name="Cálculo 2 3" xfId="129"/>
    <cellStyle name="Cálculo 2 4" xfId="213"/>
    <cellStyle name="Cálculo 2 5" xfId="296"/>
    <cellStyle name="Cálculo 2 6" xfId="381"/>
    <cellStyle name="Cálculo 3" xfId="128"/>
    <cellStyle name="Cálculo 4" xfId="212"/>
    <cellStyle name="Cálculo 5" xfId="295"/>
    <cellStyle name="Cálculo 6" xfId="380"/>
    <cellStyle name="Célula de Verificação 2" xfId="43"/>
    <cellStyle name="Célula de Verificação 2 2" xfId="44"/>
    <cellStyle name="Célula de Verificação 2 3" xfId="131"/>
    <cellStyle name="Célula de Verificação 2 4" xfId="215"/>
    <cellStyle name="Célula de Verificação 2 5" xfId="298"/>
    <cellStyle name="Célula de Verificação 2 6" xfId="383"/>
    <cellStyle name="Célula de Verificação 3" xfId="130"/>
    <cellStyle name="Célula de Verificação 4" xfId="214"/>
    <cellStyle name="Célula de Verificação 5" xfId="297"/>
    <cellStyle name="Célula de Verificação 6" xfId="382"/>
    <cellStyle name="Célula Vinculada 2" xfId="45"/>
    <cellStyle name="Célula Vinculada 2 2" xfId="46"/>
    <cellStyle name="Célula Vinculada 2 3" xfId="133"/>
    <cellStyle name="Célula Vinculada 2 4" xfId="217"/>
    <cellStyle name="Célula Vinculada 2 5" xfId="300"/>
    <cellStyle name="Célula Vinculada 2 6" xfId="385"/>
    <cellStyle name="Célula Vinculada 3" xfId="132"/>
    <cellStyle name="Célula Vinculada 4" xfId="216"/>
    <cellStyle name="Célula Vinculada 5" xfId="299"/>
    <cellStyle name="Célula Vinculada 6" xfId="384"/>
    <cellStyle name="Ênfase1 2" xfId="47"/>
    <cellStyle name="Ênfase1 2 2" xfId="48"/>
    <cellStyle name="Ênfase1 2 3" xfId="135"/>
    <cellStyle name="Ênfase1 2 4" xfId="219"/>
    <cellStyle name="Ênfase1 2 5" xfId="302"/>
    <cellStyle name="Ênfase1 2 6" xfId="387"/>
    <cellStyle name="Ênfase1 3" xfId="134"/>
    <cellStyle name="Ênfase1 4" xfId="218"/>
    <cellStyle name="Ênfase1 5" xfId="301"/>
    <cellStyle name="Ênfase1 6" xfId="386"/>
    <cellStyle name="Ênfase2 2" xfId="49"/>
    <cellStyle name="Ênfase2 2 2" xfId="50"/>
    <cellStyle name="Ênfase2 2 3" xfId="137"/>
    <cellStyle name="Ênfase2 2 4" xfId="221"/>
    <cellStyle name="Ênfase2 2 5" xfId="304"/>
    <cellStyle name="Ênfase2 2 6" xfId="389"/>
    <cellStyle name="Ênfase2 3" xfId="136"/>
    <cellStyle name="Ênfase2 4" xfId="220"/>
    <cellStyle name="Ênfase2 5" xfId="303"/>
    <cellStyle name="Ênfase2 6" xfId="388"/>
    <cellStyle name="Ênfase3 2" xfId="51"/>
    <cellStyle name="Ênfase3 2 2" xfId="52"/>
    <cellStyle name="Ênfase3 2 3" xfId="139"/>
    <cellStyle name="Ênfase3 2 4" xfId="223"/>
    <cellStyle name="Ênfase3 2 5" xfId="306"/>
    <cellStyle name="Ênfase3 2 6" xfId="391"/>
    <cellStyle name="Ênfase3 3" xfId="138"/>
    <cellStyle name="Ênfase3 4" xfId="222"/>
    <cellStyle name="Ênfase3 5" xfId="305"/>
    <cellStyle name="Ênfase3 6" xfId="390"/>
    <cellStyle name="Ênfase4 2" xfId="53"/>
    <cellStyle name="Ênfase4 2 2" xfId="54"/>
    <cellStyle name="Ênfase4 2 3" xfId="141"/>
    <cellStyle name="Ênfase4 2 4" xfId="225"/>
    <cellStyle name="Ênfase4 2 5" xfId="308"/>
    <cellStyle name="Ênfase4 2 6" xfId="393"/>
    <cellStyle name="Ênfase4 3" xfId="140"/>
    <cellStyle name="Ênfase4 4" xfId="224"/>
    <cellStyle name="Ênfase4 5" xfId="307"/>
    <cellStyle name="Ênfase4 6" xfId="392"/>
    <cellStyle name="Ênfase5 2" xfId="55"/>
    <cellStyle name="Ênfase5 2 2" xfId="56"/>
    <cellStyle name="Ênfase5 2 3" xfId="143"/>
    <cellStyle name="Ênfase5 2 4" xfId="227"/>
    <cellStyle name="Ênfase5 2 5" xfId="310"/>
    <cellStyle name="Ênfase5 2 6" xfId="395"/>
    <cellStyle name="Ênfase5 3" xfId="142"/>
    <cellStyle name="Ênfase5 4" xfId="226"/>
    <cellStyle name="Ênfase5 5" xfId="309"/>
    <cellStyle name="Ênfase5 6" xfId="394"/>
    <cellStyle name="Ênfase6 2" xfId="57"/>
    <cellStyle name="Ênfase6 2 2" xfId="58"/>
    <cellStyle name="Ênfase6 2 3" xfId="145"/>
    <cellStyle name="Ênfase6 2 4" xfId="229"/>
    <cellStyle name="Ênfase6 2 5" xfId="312"/>
    <cellStyle name="Ênfase6 2 6" xfId="397"/>
    <cellStyle name="Ênfase6 3" xfId="144"/>
    <cellStyle name="Ênfase6 4" xfId="228"/>
    <cellStyle name="Ênfase6 5" xfId="311"/>
    <cellStyle name="Ênfase6 6" xfId="396"/>
    <cellStyle name="Entrada 2" xfId="59"/>
    <cellStyle name="Entrada 2 2" xfId="60"/>
    <cellStyle name="Entrada 2 3" xfId="147"/>
    <cellStyle name="Entrada 2 4" xfId="231"/>
    <cellStyle name="Entrada 2 5" xfId="314"/>
    <cellStyle name="Entrada 2 6" xfId="399"/>
    <cellStyle name="Entrada 3" xfId="146"/>
    <cellStyle name="Entrada 4" xfId="230"/>
    <cellStyle name="Entrada 5" xfId="313"/>
    <cellStyle name="Entrada 6" xfId="398"/>
    <cellStyle name="Excel Built-in Normal 1 1" xfId="427"/>
    <cellStyle name="Incorreto 2" xfId="61"/>
    <cellStyle name="Incorreto 2 2" xfId="62"/>
    <cellStyle name="Incorreto 2 3" xfId="150"/>
    <cellStyle name="Incorreto 2 4" xfId="234"/>
    <cellStyle name="Incorreto 2 5" xfId="316"/>
    <cellStyle name="Incorreto 2 6" xfId="401"/>
    <cellStyle name="Incorreto 3" xfId="149"/>
    <cellStyle name="Incorreto 4" xfId="233"/>
    <cellStyle name="Incorreto 5" xfId="315"/>
    <cellStyle name="Incorreto 6" xfId="400"/>
    <cellStyle name="Moeda" xfId="437" builtinId="4"/>
    <cellStyle name="Neutra 2" xfId="63"/>
    <cellStyle name="Neutra 2 2" xfId="64"/>
    <cellStyle name="Neutra 2 3" xfId="153"/>
    <cellStyle name="Neutra 2 4" xfId="237"/>
    <cellStyle name="Neutra 2 5" xfId="318"/>
    <cellStyle name="Neutra 2 6" xfId="403"/>
    <cellStyle name="Neutra 3" xfId="152"/>
    <cellStyle name="Neutra 4" xfId="236"/>
    <cellStyle name="Neutra 5" xfId="317"/>
    <cellStyle name="Neutra 6" xfId="402"/>
    <cellStyle name="Normal" xfId="0" builtinId="0"/>
    <cellStyle name="Normal 10" xfId="431"/>
    <cellStyle name="Normal 2" xfId="2"/>
    <cellStyle name="Normal 2 2" xfId="65"/>
    <cellStyle name="Normal 2 2 2" xfId="429"/>
    <cellStyle name="Normal 2 2 3" xfId="433"/>
    <cellStyle name="Normal 2 2 4" xfId="435"/>
    <cellStyle name="Normal 2 3" xfId="154"/>
    <cellStyle name="Normal 2 4" xfId="238"/>
    <cellStyle name="Normal 2 5" xfId="319"/>
    <cellStyle name="Normal 2 6" xfId="404"/>
    <cellStyle name="Normal 2 7" xfId="428"/>
    <cellStyle name="Normal 2 8" xfId="432"/>
    <cellStyle name="Normal 2 9" xfId="434"/>
    <cellStyle name="Normal 3" xfId="67"/>
    <cellStyle name="Normal 4" xfId="71"/>
    <cellStyle name="Normal 5" xfId="180"/>
    <cellStyle name="Normal 7" xfId="341"/>
    <cellStyle name="Normal 8" xfId="426"/>
    <cellStyle name="Normal 9" xfId="430"/>
    <cellStyle name="Nota 2" xfId="68"/>
    <cellStyle name="Nota 2 2" xfId="69"/>
    <cellStyle name="Nota 2 3" xfId="159"/>
    <cellStyle name="Nota 2 4" xfId="243"/>
    <cellStyle name="Nota 2 5" xfId="321"/>
    <cellStyle name="Nota 2 6" xfId="406"/>
    <cellStyle name="Nota 3" xfId="158"/>
    <cellStyle name="Nota 4" xfId="242"/>
    <cellStyle name="Nota 5" xfId="320"/>
    <cellStyle name="Nota 6" xfId="405"/>
    <cellStyle name="Porcentagem" xfId="1" builtinId="5"/>
    <cellStyle name="Porcentagem 2 2" xfId="70"/>
    <cellStyle name="Porcentagem 2 3" xfId="160"/>
    <cellStyle name="Porcentagem 2 4" xfId="244"/>
    <cellStyle name="Porcentagem 2 5" xfId="322"/>
    <cellStyle name="Porcentagem 2 6" xfId="407"/>
    <cellStyle name="Saída 2" xfId="72"/>
    <cellStyle name="Saída 2 2" xfId="73"/>
    <cellStyle name="Saída 2 3" xfId="163"/>
    <cellStyle name="Saída 2 4" xfId="247"/>
    <cellStyle name="Saída 2 5" xfId="324"/>
    <cellStyle name="Saída 2 6" xfId="409"/>
    <cellStyle name="Saída 3" xfId="162"/>
    <cellStyle name="Saída 4" xfId="246"/>
    <cellStyle name="Saída 5" xfId="323"/>
    <cellStyle name="Saída 6" xfId="408"/>
    <cellStyle name="Separador de milhares 2 2" xfId="74"/>
    <cellStyle name="Separador de milhares 2 3" xfId="164"/>
    <cellStyle name="Separador de milhares 2 4" xfId="248"/>
    <cellStyle name="Separador de milhares 2 5" xfId="326"/>
    <cellStyle name="Separador de milhares 2 6" xfId="411"/>
    <cellStyle name="Separador de milhares 5" xfId="325"/>
    <cellStyle name="Separador de milhares 6" xfId="410"/>
    <cellStyle name="Texto de Aviso 2" xfId="75"/>
    <cellStyle name="Texto de Aviso 2 2" xfId="76"/>
    <cellStyle name="Texto de Aviso 2 3" xfId="166"/>
    <cellStyle name="Texto de Aviso 2 4" xfId="250"/>
    <cellStyle name="Texto de Aviso 2 5" xfId="328"/>
    <cellStyle name="Texto de Aviso 2 6" xfId="413"/>
    <cellStyle name="Texto de Aviso 3" xfId="165"/>
    <cellStyle name="Texto de Aviso 4" xfId="249"/>
    <cellStyle name="Texto de Aviso 5" xfId="327"/>
    <cellStyle name="Texto de Aviso 6" xfId="412"/>
    <cellStyle name="Texto Explicativo 2" xfId="77"/>
    <cellStyle name="Texto Explicativo 2 2" xfId="78"/>
    <cellStyle name="Texto Explicativo 2 3" xfId="168"/>
    <cellStyle name="Texto Explicativo 2 4" xfId="252"/>
    <cellStyle name="Texto Explicativo 2 5" xfId="330"/>
    <cellStyle name="Texto Explicativo 2 6" xfId="415"/>
    <cellStyle name="Texto Explicativo 3" xfId="167"/>
    <cellStyle name="Texto Explicativo 4" xfId="251"/>
    <cellStyle name="Texto Explicativo 5" xfId="329"/>
    <cellStyle name="Texto Explicativo 6" xfId="414"/>
    <cellStyle name="Título 1 2" xfId="79"/>
    <cellStyle name="Título 1 2 2" xfId="80"/>
    <cellStyle name="Título 1 2 3" xfId="170"/>
    <cellStyle name="Título 1 2 4" xfId="254"/>
    <cellStyle name="Título 1 2 5" xfId="332"/>
    <cellStyle name="Título 1 2 6" xfId="417"/>
    <cellStyle name="Título 1 3" xfId="169"/>
    <cellStyle name="Título 1 4" xfId="253"/>
    <cellStyle name="Título 1 5" xfId="331"/>
    <cellStyle name="Título 1 6" xfId="416"/>
    <cellStyle name="Título 2 2" xfId="81"/>
    <cellStyle name="Título 2 2 2" xfId="82"/>
    <cellStyle name="Título 2 2 3" xfId="172"/>
    <cellStyle name="Título 2 2 4" xfId="256"/>
    <cellStyle name="Título 2 2 5" xfId="334"/>
    <cellStyle name="Título 2 2 6" xfId="419"/>
    <cellStyle name="Título 2 3" xfId="171"/>
    <cellStyle name="Título 2 4" xfId="255"/>
    <cellStyle name="Título 2 5" xfId="333"/>
    <cellStyle name="Título 2 6" xfId="418"/>
    <cellStyle name="Título 3 2" xfId="83"/>
    <cellStyle name="Título 3 2 2" xfId="84"/>
    <cellStyle name="Título 3 2 3" xfId="174"/>
    <cellStyle name="Título 3 2 4" xfId="258"/>
    <cellStyle name="Título 3 2 5" xfId="336"/>
    <cellStyle name="Título 3 2 6" xfId="421"/>
    <cellStyle name="Título 3 3" xfId="173"/>
    <cellStyle name="Título 3 4" xfId="257"/>
    <cellStyle name="Título 3 5" xfId="335"/>
    <cellStyle name="Título 3 6" xfId="420"/>
    <cellStyle name="Título 4 2" xfId="85"/>
    <cellStyle name="Título 4 2 2" xfId="86"/>
    <cellStyle name="Título 4 2 3" xfId="176"/>
    <cellStyle name="Título 4 2 4" xfId="260"/>
    <cellStyle name="Título 4 2 5" xfId="338"/>
    <cellStyle name="Título 4 2 6" xfId="423"/>
    <cellStyle name="Título 4 3" xfId="175"/>
    <cellStyle name="Título 4 4" xfId="259"/>
    <cellStyle name="Título 4 5" xfId="337"/>
    <cellStyle name="Título 4 6" xfId="422"/>
    <cellStyle name="Título 5" xfId="87"/>
    <cellStyle name="Total 2" xfId="88"/>
    <cellStyle name="Total 2 2" xfId="89"/>
    <cellStyle name="Total 2 3" xfId="179"/>
    <cellStyle name="Total 2 4" xfId="263"/>
    <cellStyle name="Total 2 5" xfId="340"/>
    <cellStyle name="Total 2 6" xfId="425"/>
    <cellStyle name="Total 3" xfId="178"/>
    <cellStyle name="Total 4" xfId="262"/>
    <cellStyle name="Total 5" xfId="339"/>
    <cellStyle name="Total 6" xfId="424"/>
    <cellStyle name="Vírgula" xfId="436" builtinId="3"/>
    <cellStyle name="Vírgula 2" xfId="90"/>
  </cellStyles>
  <dxfs count="3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386715</xdr:colOff>
      <xdr:row>2</xdr:row>
      <xdr:rowOff>61051</xdr:rowOff>
    </xdr:from>
    <xdr:to>
      <xdr:col>1</xdr:col>
      <xdr:colOff>335281</xdr:colOff>
      <xdr:row>5</xdr:row>
      <xdr:rowOff>133348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6715" y="716371"/>
          <a:ext cx="794386" cy="940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209550</xdr:rowOff>
    </xdr:from>
    <xdr:to>
      <xdr:col>1</xdr:col>
      <xdr:colOff>914400</xdr:colOff>
      <xdr:row>4</xdr:row>
      <xdr:rowOff>182880</xdr:rowOff>
    </xdr:to>
    <xdr:pic>
      <xdr:nvPicPr>
        <xdr:cNvPr id="4" name="Imagem 3" descr="Brasão Pelotas.png">
          <a:extLst>
            <a:ext uri="{FF2B5EF4-FFF2-40B4-BE49-F238E27FC236}">
              <a16:creationId xmlns:a16="http://schemas.microsoft.com/office/drawing/2014/main" xmlns="" id="{82FE0453-B4B4-4982-B95F-53587FC0D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650" y="209550"/>
          <a:ext cx="1057275" cy="12687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HA_OR&#199;AMENT&#193;RIA_ESPORTES%20BARONES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CICLOVIA%20-%20OUT2019\Volume%20III%20-%20Documenta&#231;&#227;o%20T&#233;cnica%20e%20financeira\1_Planilha%20Multipla\LEOPA-CICL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&#225;rio/Desktop/PRA&#199;AS_EMENDAS%20IMPOSITIVAS/Emendas%20Impositivas_completo/unificado/PLANILHA_MULTIPLA_PRA&#199;AS_UNIFICA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FINISA%20-%20OUT2019\OR&#199;A\Or&#231;2019\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_ORÇAMENTÁRIA_ESPORTES "/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>
        <row r="4">
          <cell r="O4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17">
          <cell r="F17" t="str">
            <v>REQUALIFICAÇÃO 8 PRAÇAS - PELOTAS RS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4.9989318521683403E-2"/>
  </sheetPr>
  <dimension ref="A1:L111"/>
  <sheetViews>
    <sheetView view="pageBreakPreview" zoomScaleNormal="100" zoomScaleSheetLayoutView="100" workbookViewId="0">
      <selection activeCell="E10" sqref="E10:E107"/>
    </sheetView>
  </sheetViews>
  <sheetFormatPr defaultColWidth="9.109375" defaultRowHeight="11.4" outlineLevelRow="1"/>
  <cols>
    <col min="1" max="1" width="12.33203125" style="34" customWidth="1"/>
    <col min="2" max="2" width="11.109375" style="48" customWidth="1"/>
    <col min="3" max="3" width="68.6640625" style="96" customWidth="1"/>
    <col min="4" max="4" width="9.33203125" style="34" customWidth="1"/>
    <col min="5" max="5" width="10.33203125" style="46" customWidth="1"/>
    <col min="6" max="6" width="15.109375" style="45" customWidth="1"/>
    <col min="7" max="7" width="7.6640625" style="45" customWidth="1"/>
    <col min="8" max="8" width="15.109375" style="46" customWidth="1"/>
    <col min="9" max="9" width="11.33203125" style="32" customWidth="1"/>
    <col min="10" max="10" width="11.33203125" style="34" customWidth="1"/>
    <col min="11" max="11" width="11.33203125" style="35" customWidth="1"/>
    <col min="12" max="12" width="16.88671875" style="34" customWidth="1"/>
    <col min="13" max="16384" width="9.109375" style="34"/>
  </cols>
  <sheetData>
    <row r="1" spans="1:12" s="49" customFormat="1" ht="26.1" customHeight="1">
      <c r="A1" s="123" t="s">
        <v>64</v>
      </c>
      <c r="B1" s="123"/>
      <c r="C1" s="123"/>
      <c r="D1" s="123"/>
      <c r="E1" s="123"/>
      <c r="F1" s="123"/>
      <c r="G1" s="123"/>
      <c r="H1" s="123"/>
      <c r="I1" s="123"/>
      <c r="K1" s="50"/>
    </row>
    <row r="2" spans="1:12" s="49" customFormat="1" ht="26.1" customHeight="1">
      <c r="A2" s="124" t="s">
        <v>65</v>
      </c>
      <c r="B2" s="124"/>
      <c r="C2" s="124"/>
      <c r="D2" s="124"/>
      <c r="E2" s="124"/>
      <c r="F2" s="124"/>
      <c r="G2" s="124"/>
      <c r="H2" s="124"/>
      <c r="I2" s="124"/>
      <c r="K2" s="50"/>
    </row>
    <row r="3" spans="1:12" s="32" customFormat="1" ht="26.1" customHeight="1">
      <c r="A3" s="126"/>
      <c r="B3" s="126"/>
      <c r="C3" s="125" t="s">
        <v>79</v>
      </c>
      <c r="D3" s="125"/>
      <c r="E3" s="125"/>
      <c r="F3" s="125"/>
      <c r="G3" s="125"/>
      <c r="H3" s="125"/>
      <c r="I3" s="125"/>
      <c r="K3" s="33"/>
    </row>
    <row r="4" spans="1:12" s="32" customFormat="1" ht="26.1" customHeight="1">
      <c r="A4" s="126"/>
      <c r="B4" s="126"/>
      <c r="C4" s="125" t="s">
        <v>265</v>
      </c>
      <c r="D4" s="125"/>
      <c r="E4" s="125"/>
      <c r="F4" s="125"/>
      <c r="G4" s="64"/>
      <c r="H4" s="65"/>
      <c r="I4" s="66"/>
      <c r="K4" s="33"/>
    </row>
    <row r="5" spans="1:12" s="32" customFormat="1" ht="17.25" customHeight="1">
      <c r="A5" s="126"/>
      <c r="B5" s="126"/>
      <c r="C5" s="125" t="s">
        <v>80</v>
      </c>
      <c r="D5" s="125"/>
      <c r="E5" s="125"/>
      <c r="F5" s="125"/>
      <c r="G5" s="64"/>
      <c r="H5" s="65"/>
      <c r="I5" s="66"/>
      <c r="K5" s="33"/>
    </row>
    <row r="6" spans="1:12" s="32" customFormat="1" ht="17.25" customHeight="1">
      <c r="A6" s="126"/>
      <c r="B6" s="126"/>
      <c r="C6" s="125"/>
      <c r="D6" s="125"/>
      <c r="E6" s="125"/>
      <c r="F6" s="125"/>
      <c r="G6" s="64"/>
      <c r="H6" s="65" t="s">
        <v>68</v>
      </c>
      <c r="I6" s="65" t="s">
        <v>289</v>
      </c>
      <c r="K6" s="33"/>
    </row>
    <row r="7" spans="1:12" s="36" customFormat="1" ht="24">
      <c r="A7" s="67" t="s">
        <v>6</v>
      </c>
      <c r="B7" s="68" t="s">
        <v>7</v>
      </c>
      <c r="C7" s="93" t="s">
        <v>8</v>
      </c>
      <c r="D7" s="69" t="s">
        <v>4</v>
      </c>
      <c r="E7" s="70" t="s">
        <v>9</v>
      </c>
      <c r="F7" s="71" t="s">
        <v>29</v>
      </c>
      <c r="G7" s="71" t="s">
        <v>63</v>
      </c>
      <c r="H7" s="71" t="s">
        <v>30</v>
      </c>
      <c r="I7" s="72" t="s">
        <v>31</v>
      </c>
      <c r="K7" s="37"/>
    </row>
    <row r="8" spans="1:12" s="36" customFormat="1" ht="12">
      <c r="A8" s="93" t="s">
        <v>1</v>
      </c>
      <c r="B8" s="68"/>
      <c r="C8" s="93" t="s">
        <v>251</v>
      </c>
      <c r="D8" s="105" t="s">
        <v>66</v>
      </c>
      <c r="E8" s="106"/>
      <c r="F8" s="106"/>
      <c r="G8" s="71"/>
      <c r="H8" s="71"/>
      <c r="I8" s="72"/>
      <c r="K8" s="37"/>
    </row>
    <row r="9" spans="1:12" s="36" customFormat="1" ht="12">
      <c r="A9" s="98" t="s">
        <v>2</v>
      </c>
      <c r="B9" s="99"/>
      <c r="C9" s="98" t="s">
        <v>0</v>
      </c>
      <c r="D9" s="100" t="s">
        <v>66</v>
      </c>
      <c r="E9" s="101"/>
      <c r="F9" s="101"/>
      <c r="G9" s="102"/>
      <c r="H9" s="102"/>
      <c r="I9" s="103"/>
      <c r="K9" s="37"/>
    </row>
    <row r="10" spans="1:12" s="36" customFormat="1" ht="13.8" customHeight="1">
      <c r="A10" s="82" t="s">
        <v>26</v>
      </c>
      <c r="B10" s="39" t="s">
        <v>164</v>
      </c>
      <c r="C10" s="82" t="s">
        <v>204</v>
      </c>
      <c r="D10" s="83" t="s">
        <v>24</v>
      </c>
      <c r="E10" s="84">
        <v>1</v>
      </c>
      <c r="F10" s="84"/>
      <c r="G10" s="63"/>
      <c r="H10" s="63"/>
      <c r="I10" s="73"/>
      <c r="K10" s="37"/>
    </row>
    <row r="11" spans="1:12" ht="12" outlineLevel="1">
      <c r="A11" s="61" t="s">
        <v>81</v>
      </c>
      <c r="B11" s="39" t="s">
        <v>165</v>
      </c>
      <c r="C11" s="40" t="s">
        <v>205</v>
      </c>
      <c r="D11" s="41" t="s">
        <v>24</v>
      </c>
      <c r="E11" s="42">
        <v>1</v>
      </c>
      <c r="F11" s="43"/>
      <c r="G11" s="43"/>
      <c r="H11" s="44"/>
      <c r="I11" s="74"/>
      <c r="L11" s="38"/>
    </row>
    <row r="12" spans="1:12" s="36" customFormat="1" ht="12">
      <c r="A12" s="98" t="s">
        <v>25</v>
      </c>
      <c r="B12" s="99"/>
      <c r="C12" s="98" t="s">
        <v>27</v>
      </c>
      <c r="D12" s="100" t="s">
        <v>66</v>
      </c>
      <c r="E12" s="101">
        <v>0</v>
      </c>
      <c r="F12" s="101"/>
      <c r="G12" s="102"/>
      <c r="H12" s="102"/>
      <c r="I12" s="103"/>
      <c r="K12" s="37"/>
    </row>
    <row r="13" spans="1:12" ht="12" outlineLevel="1">
      <c r="A13" s="61" t="s">
        <v>82</v>
      </c>
      <c r="B13" s="39"/>
      <c r="C13" s="40" t="s">
        <v>28</v>
      </c>
      <c r="D13" s="41" t="s">
        <v>66</v>
      </c>
      <c r="E13" s="42">
        <v>0</v>
      </c>
      <c r="F13" s="43"/>
      <c r="G13" s="43"/>
      <c r="H13" s="44"/>
      <c r="I13" s="74"/>
      <c r="L13" s="38"/>
    </row>
    <row r="14" spans="1:12" ht="12" outlineLevel="1">
      <c r="A14" s="61" t="s">
        <v>83</v>
      </c>
      <c r="B14" s="39" t="s">
        <v>166</v>
      </c>
      <c r="C14" s="40" t="s">
        <v>10</v>
      </c>
      <c r="D14" s="41" t="s">
        <v>3</v>
      </c>
      <c r="E14" s="42">
        <v>4.5</v>
      </c>
      <c r="F14" s="43"/>
      <c r="G14" s="43"/>
      <c r="H14" s="44"/>
      <c r="I14" s="74"/>
      <c r="L14" s="38"/>
    </row>
    <row r="15" spans="1:12" s="36" customFormat="1" ht="12">
      <c r="A15" s="98" t="s">
        <v>32</v>
      </c>
      <c r="B15" s="99"/>
      <c r="C15" s="98" t="s">
        <v>41</v>
      </c>
      <c r="D15" s="100" t="s">
        <v>66</v>
      </c>
      <c r="E15" s="101">
        <v>0</v>
      </c>
      <c r="F15" s="101"/>
      <c r="G15" s="102"/>
      <c r="H15" s="102"/>
      <c r="I15" s="103"/>
      <c r="K15" s="37"/>
    </row>
    <row r="16" spans="1:12" ht="12" outlineLevel="1">
      <c r="A16" s="61" t="s">
        <v>33</v>
      </c>
      <c r="B16" s="39" t="s">
        <v>167</v>
      </c>
      <c r="C16" s="40" t="s">
        <v>42</v>
      </c>
      <c r="D16" s="41" t="s">
        <v>3</v>
      </c>
      <c r="E16" s="42">
        <v>200.68</v>
      </c>
      <c r="F16" s="43"/>
      <c r="G16" s="43"/>
      <c r="H16" s="44"/>
      <c r="I16" s="74"/>
      <c r="L16" s="38"/>
    </row>
    <row r="17" spans="1:12" s="36" customFormat="1" ht="12">
      <c r="A17" s="98" t="s">
        <v>34</v>
      </c>
      <c r="B17" s="99"/>
      <c r="C17" s="98" t="s">
        <v>206</v>
      </c>
      <c r="D17" s="100" t="s">
        <v>66</v>
      </c>
      <c r="E17" s="101">
        <v>0</v>
      </c>
      <c r="F17" s="101"/>
      <c r="G17" s="102"/>
      <c r="H17" s="102"/>
      <c r="I17" s="103"/>
      <c r="K17" s="37"/>
    </row>
    <row r="18" spans="1:12" ht="22.8" outlineLevel="1">
      <c r="A18" s="61" t="s">
        <v>84</v>
      </c>
      <c r="B18" s="39"/>
      <c r="C18" s="79" t="s">
        <v>207</v>
      </c>
      <c r="D18" s="62" t="s">
        <v>66</v>
      </c>
      <c r="E18" s="80">
        <v>0</v>
      </c>
      <c r="F18" s="58"/>
      <c r="G18" s="59"/>
      <c r="H18" s="60"/>
      <c r="I18" s="60"/>
      <c r="L18" s="38"/>
    </row>
    <row r="19" spans="1:12" ht="22.8" outlineLevel="1">
      <c r="A19" s="61" t="s">
        <v>85</v>
      </c>
      <c r="B19" s="39" t="s">
        <v>168</v>
      </c>
      <c r="C19" s="40" t="s">
        <v>208</v>
      </c>
      <c r="D19" s="41" t="s">
        <v>3</v>
      </c>
      <c r="E19" s="42">
        <v>55</v>
      </c>
      <c r="F19" s="43"/>
      <c r="G19" s="43"/>
      <c r="H19" s="44"/>
      <c r="I19" s="74"/>
      <c r="L19" s="38"/>
    </row>
    <row r="20" spans="1:12" ht="12" outlineLevel="1">
      <c r="A20" s="61" t="s">
        <v>86</v>
      </c>
      <c r="B20" s="39" t="s">
        <v>266</v>
      </c>
      <c r="C20" s="40" t="s">
        <v>267</v>
      </c>
      <c r="D20" s="41" t="s">
        <v>3</v>
      </c>
      <c r="E20" s="42">
        <v>620</v>
      </c>
      <c r="F20" s="43"/>
      <c r="G20" s="43"/>
      <c r="H20" s="44"/>
      <c r="I20" s="74"/>
      <c r="L20" s="38"/>
    </row>
    <row r="21" spans="1:12" ht="22.8" outlineLevel="1">
      <c r="A21" s="61" t="s">
        <v>87</v>
      </c>
      <c r="B21" s="39" t="s">
        <v>44</v>
      </c>
      <c r="C21" s="40" t="s">
        <v>45</v>
      </c>
      <c r="D21" s="41" t="s">
        <v>46</v>
      </c>
      <c r="E21" s="42">
        <v>98.9</v>
      </c>
      <c r="F21" s="43"/>
      <c r="G21" s="43"/>
      <c r="H21" s="44"/>
      <c r="I21" s="74"/>
      <c r="L21" s="38"/>
    </row>
    <row r="22" spans="1:12" ht="22.8" outlineLevel="1">
      <c r="A22" s="61" t="s">
        <v>88</v>
      </c>
      <c r="B22" s="39" t="s">
        <v>169</v>
      </c>
      <c r="C22" s="40" t="s">
        <v>209</v>
      </c>
      <c r="D22" s="41" t="s">
        <v>5</v>
      </c>
      <c r="E22" s="42">
        <v>11.6</v>
      </c>
      <c r="F22" s="43"/>
      <c r="G22" s="43"/>
      <c r="H22" s="44"/>
      <c r="I22" s="74"/>
      <c r="L22" s="38"/>
    </row>
    <row r="23" spans="1:12" ht="22.8" outlineLevel="1">
      <c r="A23" s="61" t="s">
        <v>89</v>
      </c>
      <c r="B23" s="39" t="s">
        <v>44</v>
      </c>
      <c r="C23" s="40" t="s">
        <v>45</v>
      </c>
      <c r="D23" s="41" t="s">
        <v>46</v>
      </c>
      <c r="E23" s="42">
        <v>347.65</v>
      </c>
      <c r="F23" s="43"/>
      <c r="G23" s="43"/>
      <c r="H23" s="44"/>
      <c r="I23" s="74"/>
      <c r="L23" s="38"/>
    </row>
    <row r="24" spans="1:12" ht="12" outlineLevel="1">
      <c r="A24" s="61" t="s">
        <v>90</v>
      </c>
      <c r="B24" s="39" t="s">
        <v>170</v>
      </c>
      <c r="C24" s="40" t="s">
        <v>77</v>
      </c>
      <c r="D24" s="41" t="s">
        <v>47</v>
      </c>
      <c r="E24" s="42">
        <v>6</v>
      </c>
      <c r="F24" s="43"/>
      <c r="G24" s="43"/>
      <c r="H24" s="44"/>
      <c r="I24" s="74"/>
      <c r="L24" s="38"/>
    </row>
    <row r="25" spans="1:12" ht="12" outlineLevel="1">
      <c r="A25" s="61" t="s">
        <v>288</v>
      </c>
      <c r="B25" s="39" t="s">
        <v>171</v>
      </c>
      <c r="C25" s="40" t="s">
        <v>78</v>
      </c>
      <c r="D25" s="41" t="s">
        <v>47</v>
      </c>
      <c r="E25" s="42">
        <v>6</v>
      </c>
      <c r="F25" s="43"/>
      <c r="G25" s="43"/>
      <c r="H25" s="44"/>
      <c r="I25" s="74"/>
      <c r="L25" s="38"/>
    </row>
    <row r="26" spans="1:12" s="36" customFormat="1" ht="22.8">
      <c r="A26" s="98" t="s">
        <v>35</v>
      </c>
      <c r="B26" s="99"/>
      <c r="C26" s="98" t="s">
        <v>210</v>
      </c>
      <c r="D26" s="100" t="s">
        <v>66</v>
      </c>
      <c r="E26" s="101">
        <v>0</v>
      </c>
      <c r="F26" s="101"/>
      <c r="G26" s="102"/>
      <c r="H26" s="102"/>
      <c r="I26" s="103"/>
      <c r="K26" s="37"/>
    </row>
    <row r="27" spans="1:12" ht="22.8" outlineLevel="1">
      <c r="A27" s="61" t="s">
        <v>91</v>
      </c>
      <c r="B27" s="39" t="s">
        <v>172</v>
      </c>
      <c r="C27" s="40" t="s">
        <v>211</v>
      </c>
      <c r="D27" s="41" t="s">
        <v>5</v>
      </c>
      <c r="E27" s="42">
        <v>7.8</v>
      </c>
      <c r="F27" s="43"/>
      <c r="G27" s="43"/>
      <c r="H27" s="44"/>
      <c r="I27" s="74"/>
      <c r="L27" s="38"/>
    </row>
    <row r="28" spans="1:12" ht="22.8" outlineLevel="1">
      <c r="A28" s="61" t="s">
        <v>92</v>
      </c>
      <c r="B28" s="39" t="s">
        <v>44</v>
      </c>
      <c r="C28" s="40" t="s">
        <v>45</v>
      </c>
      <c r="D28" s="41" t="s">
        <v>46</v>
      </c>
      <c r="E28" s="42">
        <v>95.24</v>
      </c>
      <c r="F28" s="43"/>
      <c r="G28" s="43"/>
      <c r="H28" s="44"/>
      <c r="I28" s="74"/>
      <c r="L28" s="38"/>
    </row>
    <row r="29" spans="1:12" ht="22.8" outlineLevel="1">
      <c r="A29" s="61" t="s">
        <v>93</v>
      </c>
      <c r="B29" s="39" t="s">
        <v>173</v>
      </c>
      <c r="C29" s="79" t="s">
        <v>268</v>
      </c>
      <c r="D29" s="62" t="s">
        <v>3</v>
      </c>
      <c r="E29" s="80">
        <v>52</v>
      </c>
      <c r="F29" s="58"/>
      <c r="G29" s="59"/>
      <c r="H29" s="60"/>
      <c r="I29" s="60"/>
      <c r="L29" s="38"/>
    </row>
    <row r="30" spans="1:12" ht="45.6" outlineLevel="1">
      <c r="A30" s="61" t="s">
        <v>94</v>
      </c>
      <c r="B30" s="39" t="s">
        <v>174</v>
      </c>
      <c r="C30" s="40" t="s">
        <v>212</v>
      </c>
      <c r="D30" s="41" t="s">
        <v>47</v>
      </c>
      <c r="E30" s="42">
        <v>107.34</v>
      </c>
      <c r="F30" s="43"/>
      <c r="G30" s="43"/>
      <c r="H30" s="44"/>
      <c r="I30" s="74"/>
      <c r="L30" s="38"/>
    </row>
    <row r="31" spans="1:12" ht="12" outlineLevel="1">
      <c r="A31" s="61" t="s">
        <v>95</v>
      </c>
      <c r="B31" s="39" t="s">
        <v>175</v>
      </c>
      <c r="C31" s="40" t="s">
        <v>213</v>
      </c>
      <c r="D31" s="41" t="s">
        <v>47</v>
      </c>
      <c r="E31" s="42">
        <v>199</v>
      </c>
      <c r="F31" s="43"/>
      <c r="G31" s="43"/>
      <c r="H31" s="44"/>
      <c r="I31" s="74"/>
      <c r="L31" s="38"/>
    </row>
    <row r="32" spans="1:12" ht="22.8" outlineLevel="1">
      <c r="A32" s="61" t="s">
        <v>96</v>
      </c>
      <c r="B32" s="39" t="s">
        <v>51</v>
      </c>
      <c r="C32" s="40" t="s">
        <v>269</v>
      </c>
      <c r="D32" s="41" t="s">
        <v>47</v>
      </c>
      <c r="E32" s="42">
        <v>18</v>
      </c>
      <c r="F32" s="43"/>
      <c r="G32" s="43"/>
      <c r="H32" s="44"/>
      <c r="I32" s="74"/>
      <c r="L32" s="38"/>
    </row>
    <row r="33" spans="1:12" ht="22.8" outlineLevel="1">
      <c r="A33" s="61" t="s">
        <v>97</v>
      </c>
      <c r="B33" s="39" t="s">
        <v>51</v>
      </c>
      <c r="C33" s="40" t="s">
        <v>269</v>
      </c>
      <c r="D33" s="41" t="s">
        <v>47</v>
      </c>
      <c r="E33" s="42">
        <v>4.5</v>
      </c>
      <c r="F33" s="43"/>
      <c r="G33" s="43"/>
      <c r="H33" s="44"/>
      <c r="I33" s="74"/>
      <c r="L33" s="38"/>
    </row>
    <row r="34" spans="1:12" s="36" customFormat="1" ht="12">
      <c r="A34" s="98" t="s">
        <v>36</v>
      </c>
      <c r="B34" s="99"/>
      <c r="C34" s="98" t="s">
        <v>214</v>
      </c>
      <c r="D34" s="100" t="s">
        <v>66</v>
      </c>
      <c r="E34" s="101">
        <v>0</v>
      </c>
      <c r="F34" s="101"/>
      <c r="G34" s="102"/>
      <c r="H34" s="102"/>
      <c r="I34" s="103"/>
      <c r="K34" s="37"/>
    </row>
    <row r="35" spans="1:12" ht="12" outlineLevel="1">
      <c r="A35" s="61" t="s">
        <v>98</v>
      </c>
      <c r="B35" s="39"/>
      <c r="C35" s="40" t="s">
        <v>215</v>
      </c>
      <c r="D35" s="41" t="s">
        <v>66</v>
      </c>
      <c r="E35" s="42">
        <v>0</v>
      </c>
      <c r="F35" s="43"/>
      <c r="G35" s="43"/>
      <c r="H35" s="44"/>
      <c r="I35" s="74"/>
      <c r="L35" s="38"/>
    </row>
    <row r="36" spans="1:12" ht="22.8" outlineLevel="1">
      <c r="A36" s="61" t="s">
        <v>99</v>
      </c>
      <c r="B36" s="39" t="s">
        <v>70</v>
      </c>
      <c r="C36" s="40" t="s">
        <v>216</v>
      </c>
      <c r="D36" s="41" t="s">
        <v>49</v>
      </c>
      <c r="E36" s="42">
        <v>4.5</v>
      </c>
      <c r="F36" s="43"/>
      <c r="G36" s="43"/>
      <c r="H36" s="44"/>
      <c r="I36" s="74"/>
      <c r="L36" s="38"/>
    </row>
    <row r="37" spans="1:12" ht="22.8" outlineLevel="1">
      <c r="A37" s="61" t="s">
        <v>100</v>
      </c>
      <c r="B37" s="39" t="s">
        <v>44</v>
      </c>
      <c r="C37" s="79" t="s">
        <v>45</v>
      </c>
      <c r="D37" s="62" t="s">
        <v>46</v>
      </c>
      <c r="E37" s="80">
        <v>134.87</v>
      </c>
      <c r="F37" s="43"/>
      <c r="G37" s="44"/>
      <c r="H37" s="60"/>
      <c r="I37" s="60"/>
      <c r="L37" s="38"/>
    </row>
    <row r="38" spans="1:12" ht="12" outlineLevel="1">
      <c r="A38" s="61" t="s">
        <v>101</v>
      </c>
      <c r="B38" s="39"/>
      <c r="C38" s="40" t="s">
        <v>217</v>
      </c>
      <c r="D38" s="41" t="s">
        <v>66</v>
      </c>
      <c r="E38" s="42">
        <v>0</v>
      </c>
      <c r="F38" s="43"/>
      <c r="G38" s="43"/>
      <c r="H38" s="44"/>
      <c r="I38" s="74"/>
      <c r="L38" s="38"/>
    </row>
    <row r="39" spans="1:12" ht="45.6" outlineLevel="1">
      <c r="A39" s="61" t="s">
        <v>102</v>
      </c>
      <c r="B39" s="39" t="s">
        <v>176</v>
      </c>
      <c r="C39" s="40" t="s">
        <v>218</v>
      </c>
      <c r="D39" s="41" t="s">
        <v>5</v>
      </c>
      <c r="E39" s="42">
        <v>38.61</v>
      </c>
      <c r="F39" s="43"/>
      <c r="G39" s="43"/>
      <c r="H39" s="44"/>
      <c r="I39" s="74"/>
      <c r="L39" s="38"/>
    </row>
    <row r="40" spans="1:12" ht="45.6" outlineLevel="1">
      <c r="A40" s="61" t="s">
        <v>103</v>
      </c>
      <c r="B40" s="39" t="s">
        <v>177</v>
      </c>
      <c r="C40" s="40" t="s">
        <v>219</v>
      </c>
      <c r="D40" s="41" t="s">
        <v>5</v>
      </c>
      <c r="E40" s="42">
        <v>38.61</v>
      </c>
      <c r="F40" s="43"/>
      <c r="G40" s="43"/>
      <c r="H40" s="44"/>
      <c r="I40" s="74"/>
      <c r="L40" s="38"/>
    </row>
    <row r="41" spans="1:12" ht="34.200000000000003" outlineLevel="1">
      <c r="A41" s="61" t="s">
        <v>104</v>
      </c>
      <c r="B41" s="39" t="s">
        <v>178</v>
      </c>
      <c r="C41" s="40" t="s">
        <v>220</v>
      </c>
      <c r="D41" s="41" t="s">
        <v>5</v>
      </c>
      <c r="E41" s="42">
        <v>12.87</v>
      </c>
      <c r="F41" s="43"/>
      <c r="G41" s="43"/>
      <c r="H41" s="44"/>
      <c r="I41" s="74"/>
      <c r="L41" s="38"/>
    </row>
    <row r="42" spans="1:12" ht="22.8" outlineLevel="1">
      <c r="A42" s="61" t="s">
        <v>105</v>
      </c>
      <c r="B42" s="39" t="s">
        <v>44</v>
      </c>
      <c r="C42" s="40" t="s">
        <v>45</v>
      </c>
      <c r="D42" s="41" t="s">
        <v>46</v>
      </c>
      <c r="E42" s="42">
        <v>158.57</v>
      </c>
      <c r="F42" s="43"/>
      <c r="G42" s="43"/>
      <c r="H42" s="44"/>
      <c r="I42" s="74"/>
      <c r="L42" s="38"/>
    </row>
    <row r="43" spans="1:12" ht="22.8" outlineLevel="1">
      <c r="A43" s="61" t="s">
        <v>106</v>
      </c>
      <c r="B43" s="39" t="s">
        <v>179</v>
      </c>
      <c r="C43" s="79" t="s">
        <v>221</v>
      </c>
      <c r="D43" s="62" t="s">
        <v>5</v>
      </c>
      <c r="E43" s="80">
        <v>3.86</v>
      </c>
      <c r="F43" s="58"/>
      <c r="G43" s="59"/>
      <c r="H43" s="60"/>
      <c r="I43" s="60"/>
      <c r="L43" s="38"/>
    </row>
    <row r="44" spans="1:12" ht="22.8" outlineLevel="1">
      <c r="A44" s="61" t="s">
        <v>107</v>
      </c>
      <c r="B44" s="39" t="s">
        <v>44</v>
      </c>
      <c r="C44" s="40" t="s">
        <v>45</v>
      </c>
      <c r="D44" s="41" t="s">
        <v>46</v>
      </c>
      <c r="E44" s="42">
        <v>113.98</v>
      </c>
      <c r="F44" s="43"/>
      <c r="G44" s="43"/>
      <c r="H44" s="44"/>
      <c r="I44" s="74"/>
      <c r="L44" s="38"/>
    </row>
    <row r="45" spans="1:12" ht="22.8" outlineLevel="1">
      <c r="A45" s="61" t="s">
        <v>108</v>
      </c>
      <c r="B45" s="39" t="s">
        <v>180</v>
      </c>
      <c r="C45" s="40" t="s">
        <v>222</v>
      </c>
      <c r="D45" s="41" t="s">
        <v>3</v>
      </c>
      <c r="E45" s="42">
        <v>35.1</v>
      </c>
      <c r="F45" s="43"/>
      <c r="G45" s="43"/>
      <c r="H45" s="44"/>
      <c r="I45" s="74"/>
      <c r="L45" s="38"/>
    </row>
    <row r="46" spans="1:12" ht="34.200000000000003" outlineLevel="1">
      <c r="A46" s="61" t="s">
        <v>109</v>
      </c>
      <c r="B46" s="39" t="s">
        <v>181</v>
      </c>
      <c r="C46" s="40" t="s">
        <v>270</v>
      </c>
      <c r="D46" s="41" t="s">
        <v>250</v>
      </c>
      <c r="E46" s="42">
        <v>38.61</v>
      </c>
      <c r="F46" s="43"/>
      <c r="G46" s="43"/>
      <c r="H46" s="44"/>
      <c r="I46" s="74"/>
      <c r="L46" s="38"/>
    </row>
    <row r="47" spans="1:12" ht="12" outlineLevel="1">
      <c r="A47" s="61" t="s">
        <v>110</v>
      </c>
      <c r="B47" s="39" t="s">
        <v>182</v>
      </c>
      <c r="C47" s="40" t="s">
        <v>290</v>
      </c>
      <c r="D47" s="41" t="s">
        <v>66</v>
      </c>
      <c r="E47" s="42">
        <v>35.1</v>
      </c>
      <c r="F47" s="43"/>
      <c r="G47" s="43"/>
      <c r="H47" s="44"/>
      <c r="I47" s="74"/>
      <c r="L47" s="38"/>
    </row>
    <row r="48" spans="1:12" ht="12" outlineLevel="1">
      <c r="A48" s="61" t="s">
        <v>111</v>
      </c>
      <c r="B48" s="39"/>
      <c r="C48" s="40" t="s">
        <v>223</v>
      </c>
      <c r="D48" s="41" t="s">
        <v>66</v>
      </c>
      <c r="E48" s="42">
        <v>0</v>
      </c>
      <c r="F48" s="43"/>
      <c r="G48" s="43"/>
      <c r="H48" s="44"/>
      <c r="I48" s="74"/>
      <c r="L48" s="38"/>
    </row>
    <row r="49" spans="1:12" ht="45.6" outlineLevel="1">
      <c r="A49" s="61" t="s">
        <v>112</v>
      </c>
      <c r="B49" s="39" t="s">
        <v>176</v>
      </c>
      <c r="C49" s="40" t="s">
        <v>218</v>
      </c>
      <c r="D49" s="41" t="s">
        <v>5</v>
      </c>
      <c r="E49" s="42">
        <v>16.41</v>
      </c>
      <c r="F49" s="43"/>
      <c r="G49" s="43"/>
      <c r="H49" s="44"/>
      <c r="I49" s="74"/>
      <c r="L49" s="38"/>
    </row>
    <row r="50" spans="1:12" ht="45.6" outlineLevel="1">
      <c r="A50" s="61" t="s">
        <v>113</v>
      </c>
      <c r="B50" s="39" t="s">
        <v>177</v>
      </c>
      <c r="C50" s="40" t="s">
        <v>219</v>
      </c>
      <c r="D50" s="41" t="s">
        <v>5</v>
      </c>
      <c r="E50" s="42">
        <v>8.9499999999999993</v>
      </c>
      <c r="F50" s="43"/>
      <c r="G50" s="43"/>
      <c r="H50" s="44"/>
      <c r="I50" s="74"/>
      <c r="L50" s="38"/>
    </row>
    <row r="51" spans="1:12" ht="34.200000000000003" outlineLevel="1">
      <c r="A51" s="61" t="s">
        <v>114</v>
      </c>
      <c r="B51" s="39" t="s">
        <v>178</v>
      </c>
      <c r="C51" s="79" t="s">
        <v>220</v>
      </c>
      <c r="D51" s="62" t="s">
        <v>5</v>
      </c>
      <c r="E51" s="80">
        <v>50</v>
      </c>
      <c r="F51" s="58"/>
      <c r="G51" s="59"/>
      <c r="H51" s="60"/>
      <c r="I51" s="60"/>
      <c r="L51" s="38"/>
    </row>
    <row r="52" spans="1:12" ht="22.8" outlineLevel="1">
      <c r="A52" s="61" t="s">
        <v>115</v>
      </c>
      <c r="B52" s="39" t="s">
        <v>44</v>
      </c>
      <c r="C52" s="40" t="s">
        <v>45</v>
      </c>
      <c r="D52" s="41" t="s">
        <v>46</v>
      </c>
      <c r="E52" s="42">
        <v>616.04999999999995</v>
      </c>
      <c r="F52" s="43"/>
      <c r="G52" s="43"/>
      <c r="H52" s="44"/>
      <c r="I52" s="74"/>
      <c r="L52" s="38"/>
    </row>
    <row r="53" spans="1:12" ht="22.8" outlineLevel="1">
      <c r="A53" s="61" t="s">
        <v>116</v>
      </c>
      <c r="B53" s="39" t="s">
        <v>44</v>
      </c>
      <c r="C53" s="40" t="s">
        <v>45</v>
      </c>
      <c r="D53" s="41" t="s">
        <v>46</v>
      </c>
      <c r="E53" s="42">
        <v>223.58</v>
      </c>
      <c r="F53" s="43"/>
      <c r="G53" s="43"/>
      <c r="H53" s="44"/>
      <c r="I53" s="74"/>
      <c r="L53" s="38"/>
    </row>
    <row r="54" spans="1:12" ht="22.8" outlineLevel="1">
      <c r="A54" s="61" t="s">
        <v>117</v>
      </c>
      <c r="B54" s="39" t="s">
        <v>179</v>
      </c>
      <c r="C54" s="40" t="s">
        <v>221</v>
      </c>
      <c r="D54" s="41" t="s">
        <v>5</v>
      </c>
      <c r="E54" s="42">
        <v>2.98</v>
      </c>
      <c r="F54" s="43"/>
      <c r="G54" s="43"/>
      <c r="H54" s="44"/>
      <c r="I54" s="74"/>
      <c r="L54" s="38"/>
    </row>
    <row r="55" spans="1:12" ht="22.8" outlineLevel="1">
      <c r="A55" s="61" t="s">
        <v>118</v>
      </c>
      <c r="B55" s="39" t="s">
        <v>44</v>
      </c>
      <c r="C55" s="40" t="s">
        <v>45</v>
      </c>
      <c r="D55" s="41" t="s">
        <v>46</v>
      </c>
      <c r="E55" s="42">
        <v>88.09</v>
      </c>
      <c r="F55" s="43"/>
      <c r="G55" s="43"/>
      <c r="H55" s="44"/>
      <c r="I55" s="74"/>
      <c r="L55" s="38"/>
    </row>
    <row r="56" spans="1:12" ht="22.8" outlineLevel="1">
      <c r="A56" s="61" t="s">
        <v>119</v>
      </c>
      <c r="B56" s="39" t="s">
        <v>180</v>
      </c>
      <c r="C56" s="40" t="s">
        <v>222</v>
      </c>
      <c r="D56" s="41" t="s">
        <v>3</v>
      </c>
      <c r="E56" s="42">
        <v>29.84</v>
      </c>
      <c r="F56" s="43"/>
      <c r="G56" s="43"/>
      <c r="H56" s="44"/>
      <c r="I56" s="74"/>
      <c r="L56" s="38"/>
    </row>
    <row r="57" spans="1:12" ht="34.200000000000003" outlineLevel="1">
      <c r="A57" s="61" t="s">
        <v>120</v>
      </c>
      <c r="B57" s="39" t="s">
        <v>181</v>
      </c>
      <c r="C57" s="40" t="s">
        <v>270</v>
      </c>
      <c r="D57" s="41" t="s">
        <v>250</v>
      </c>
      <c r="E57" s="42">
        <v>29.84</v>
      </c>
      <c r="F57" s="43"/>
      <c r="G57" s="43"/>
      <c r="H57" s="44"/>
      <c r="I57" s="74"/>
      <c r="L57" s="38"/>
    </row>
    <row r="58" spans="1:12" ht="12" outlineLevel="1">
      <c r="A58" s="61" t="s">
        <v>121</v>
      </c>
      <c r="B58" s="39"/>
      <c r="C58" s="40" t="s">
        <v>224</v>
      </c>
      <c r="D58" s="41" t="s">
        <v>66</v>
      </c>
      <c r="E58" s="42">
        <v>0</v>
      </c>
      <c r="F58" s="43"/>
      <c r="G58" s="43"/>
      <c r="H58" s="44"/>
      <c r="I58" s="74"/>
      <c r="L58" s="38"/>
    </row>
    <row r="59" spans="1:12" ht="22.8" outlineLevel="1">
      <c r="A59" s="61" t="s">
        <v>122</v>
      </c>
      <c r="B59" s="39" t="s">
        <v>183</v>
      </c>
      <c r="C59" s="79" t="s">
        <v>225</v>
      </c>
      <c r="D59" s="62" t="s">
        <v>3</v>
      </c>
      <c r="E59" s="80">
        <v>16.579999999999998</v>
      </c>
      <c r="F59" s="58"/>
      <c r="G59" s="59"/>
      <c r="H59" s="60"/>
      <c r="I59" s="60"/>
      <c r="L59" s="38"/>
    </row>
    <row r="60" spans="1:12" ht="12" outlineLevel="1">
      <c r="A60" s="61" t="s">
        <v>123</v>
      </c>
      <c r="B60" s="39"/>
      <c r="C60" s="40" t="s">
        <v>226</v>
      </c>
      <c r="D60" s="41" t="s">
        <v>66</v>
      </c>
      <c r="E60" s="42">
        <v>0</v>
      </c>
      <c r="F60" s="43"/>
      <c r="G60" s="43"/>
      <c r="H60" s="44"/>
      <c r="I60" s="74"/>
      <c r="L60" s="38"/>
    </row>
    <row r="61" spans="1:12" ht="12" outlineLevel="1">
      <c r="A61" s="61" t="s">
        <v>124</v>
      </c>
      <c r="B61" s="39"/>
      <c r="C61" s="40" t="s">
        <v>227</v>
      </c>
      <c r="D61" s="41" t="s">
        <v>66</v>
      </c>
      <c r="E61" s="42">
        <v>0</v>
      </c>
      <c r="F61" s="43"/>
      <c r="G61" s="43"/>
      <c r="H61" s="44"/>
      <c r="I61" s="74"/>
      <c r="L61" s="38"/>
    </row>
    <row r="62" spans="1:12" ht="22.8" outlineLevel="1">
      <c r="A62" s="61" t="s">
        <v>125</v>
      </c>
      <c r="B62" s="39" t="s">
        <v>51</v>
      </c>
      <c r="C62" s="40" t="s">
        <v>269</v>
      </c>
      <c r="D62" s="41" t="s">
        <v>47</v>
      </c>
      <c r="E62" s="42">
        <v>30</v>
      </c>
      <c r="F62" s="43"/>
      <c r="G62" s="43"/>
      <c r="H62" s="44"/>
      <c r="I62" s="74"/>
      <c r="L62" s="38"/>
    </row>
    <row r="63" spans="1:12" ht="22.8" outlineLevel="1">
      <c r="A63" s="61" t="s">
        <v>126</v>
      </c>
      <c r="B63" s="39" t="s">
        <v>51</v>
      </c>
      <c r="C63" s="40" t="s">
        <v>269</v>
      </c>
      <c r="D63" s="41" t="s">
        <v>47</v>
      </c>
      <c r="E63" s="42">
        <v>9</v>
      </c>
      <c r="F63" s="43"/>
      <c r="G63" s="43"/>
      <c r="H63" s="44"/>
      <c r="I63" s="74"/>
      <c r="L63" s="38"/>
    </row>
    <row r="64" spans="1:12" ht="12" outlineLevel="1">
      <c r="A64" s="61" t="s">
        <v>127</v>
      </c>
      <c r="B64" s="39"/>
      <c r="C64" s="40" t="s">
        <v>228</v>
      </c>
      <c r="D64" s="41" t="s">
        <v>66</v>
      </c>
      <c r="E64" s="42">
        <v>0</v>
      </c>
      <c r="F64" s="43"/>
      <c r="G64" s="43"/>
      <c r="H64" s="44"/>
      <c r="I64" s="74"/>
      <c r="L64" s="38"/>
    </row>
    <row r="65" spans="1:12" ht="12" outlineLevel="1">
      <c r="A65" s="61" t="s">
        <v>128</v>
      </c>
      <c r="B65" s="39" t="s">
        <v>184</v>
      </c>
      <c r="C65" s="40" t="s">
        <v>229</v>
      </c>
      <c r="D65" s="41" t="s">
        <v>43</v>
      </c>
      <c r="E65" s="42">
        <v>9.35</v>
      </c>
      <c r="F65" s="43"/>
      <c r="G65" s="43"/>
      <c r="H65" s="44"/>
      <c r="I65" s="74"/>
      <c r="L65" s="38"/>
    </row>
    <row r="66" spans="1:12" ht="22.8" outlineLevel="1">
      <c r="A66" s="61" t="s">
        <v>129</v>
      </c>
      <c r="B66" s="39" t="s">
        <v>44</v>
      </c>
      <c r="C66" s="79" t="s">
        <v>45</v>
      </c>
      <c r="D66" s="62" t="s">
        <v>46</v>
      </c>
      <c r="E66" s="97">
        <v>14.01</v>
      </c>
      <c r="F66" s="58"/>
      <c r="G66" s="59"/>
      <c r="H66" s="60"/>
      <c r="I66" s="60"/>
      <c r="L66" s="38"/>
    </row>
    <row r="67" spans="1:12" ht="45.6" outlineLevel="1">
      <c r="A67" s="61" t="s">
        <v>130</v>
      </c>
      <c r="B67" s="39" t="s">
        <v>271</v>
      </c>
      <c r="C67" s="40" t="s">
        <v>272</v>
      </c>
      <c r="D67" s="41" t="s">
        <v>47</v>
      </c>
      <c r="E67" s="42">
        <v>76</v>
      </c>
      <c r="F67" s="43"/>
      <c r="G67" s="43"/>
      <c r="H67" s="44"/>
      <c r="I67" s="74"/>
      <c r="L67" s="38"/>
    </row>
    <row r="68" spans="1:12" ht="22.8" outlineLevel="1">
      <c r="A68" s="61" t="s">
        <v>131</v>
      </c>
      <c r="B68" s="39" t="s">
        <v>185</v>
      </c>
      <c r="C68" s="79" t="s">
        <v>273</v>
      </c>
      <c r="D68" s="62" t="s">
        <v>47</v>
      </c>
      <c r="E68" s="80">
        <v>12</v>
      </c>
      <c r="F68" s="43"/>
      <c r="G68" s="44"/>
      <c r="H68" s="81"/>
      <c r="I68" s="81"/>
      <c r="L68" s="38"/>
    </row>
    <row r="69" spans="1:12" ht="34.200000000000003" outlineLevel="1">
      <c r="A69" s="61" t="s">
        <v>132</v>
      </c>
      <c r="B69" s="39" t="s">
        <v>186</v>
      </c>
      <c r="C69" s="40" t="s">
        <v>230</v>
      </c>
      <c r="D69" s="41" t="s">
        <v>3</v>
      </c>
      <c r="E69" s="42">
        <v>112.24</v>
      </c>
      <c r="F69" s="43"/>
      <c r="G69" s="43"/>
      <c r="H69" s="44"/>
      <c r="I69" s="74"/>
      <c r="L69" s="38"/>
    </row>
    <row r="70" spans="1:12" s="36" customFormat="1" ht="12">
      <c r="A70" s="98" t="s">
        <v>37</v>
      </c>
      <c r="B70" s="99"/>
      <c r="C70" s="98" t="s">
        <v>231</v>
      </c>
      <c r="D70" s="100" t="s">
        <v>66</v>
      </c>
      <c r="E70" s="101">
        <v>0</v>
      </c>
      <c r="F70" s="101"/>
      <c r="G70" s="102"/>
      <c r="H70" s="102"/>
      <c r="I70" s="103"/>
      <c r="K70" s="37"/>
    </row>
    <row r="71" spans="1:12" ht="34.200000000000003" outlineLevel="1">
      <c r="A71" s="61" t="s">
        <v>72</v>
      </c>
      <c r="B71" s="39" t="s">
        <v>187</v>
      </c>
      <c r="C71" s="40" t="s">
        <v>232</v>
      </c>
      <c r="D71" s="41" t="s">
        <v>3</v>
      </c>
      <c r="E71" s="42">
        <v>35</v>
      </c>
      <c r="F71" s="43"/>
      <c r="G71" s="43"/>
      <c r="H71" s="44"/>
      <c r="I71" s="74"/>
      <c r="L71" s="38"/>
    </row>
    <row r="72" spans="1:12" ht="45.6" outlineLevel="1">
      <c r="A72" s="61" t="s">
        <v>74</v>
      </c>
      <c r="B72" s="39" t="s">
        <v>188</v>
      </c>
      <c r="C72" s="40" t="s">
        <v>233</v>
      </c>
      <c r="D72" s="41" t="s">
        <v>3</v>
      </c>
      <c r="E72" s="42">
        <v>35</v>
      </c>
      <c r="F72" s="43"/>
      <c r="G72" s="43"/>
      <c r="H72" s="44"/>
      <c r="I72" s="74"/>
      <c r="L72" s="38"/>
    </row>
    <row r="73" spans="1:12" ht="22.8" outlineLevel="1">
      <c r="A73" s="61" t="s">
        <v>75</v>
      </c>
      <c r="B73" s="39" t="s">
        <v>189</v>
      </c>
      <c r="C73" s="40" t="s">
        <v>234</v>
      </c>
      <c r="D73" s="41" t="s">
        <v>3</v>
      </c>
      <c r="E73" s="42">
        <v>37.94</v>
      </c>
      <c r="F73" s="43"/>
      <c r="G73" s="43"/>
      <c r="H73" s="44"/>
      <c r="I73" s="74"/>
      <c r="L73" s="38"/>
    </row>
    <row r="74" spans="1:12" s="36" customFormat="1" ht="12">
      <c r="A74" s="98" t="s">
        <v>38</v>
      </c>
      <c r="B74" s="99"/>
      <c r="C74" s="98" t="s">
        <v>235</v>
      </c>
      <c r="D74" s="100" t="s">
        <v>66</v>
      </c>
      <c r="E74" s="101">
        <v>0</v>
      </c>
      <c r="F74" s="101"/>
      <c r="G74" s="102"/>
      <c r="H74" s="102"/>
      <c r="I74" s="103"/>
      <c r="K74" s="37"/>
    </row>
    <row r="75" spans="1:12" ht="12" outlineLevel="1">
      <c r="A75" s="61" t="s">
        <v>133</v>
      </c>
      <c r="B75" s="39"/>
      <c r="C75" s="40" t="s">
        <v>236</v>
      </c>
      <c r="D75" s="41" t="s">
        <v>66</v>
      </c>
      <c r="E75" s="42">
        <v>0</v>
      </c>
      <c r="F75" s="43"/>
      <c r="G75" s="43"/>
      <c r="H75" s="44"/>
      <c r="I75" s="74"/>
      <c r="L75" s="38"/>
    </row>
    <row r="76" spans="1:12" ht="34.200000000000003" outlineLevel="1">
      <c r="A76" s="61" t="s">
        <v>134</v>
      </c>
      <c r="B76" s="39" t="s">
        <v>190</v>
      </c>
      <c r="C76" s="40" t="s">
        <v>237</v>
      </c>
      <c r="D76" s="41" t="s">
        <v>5</v>
      </c>
      <c r="E76" s="42">
        <v>2.94</v>
      </c>
      <c r="F76" s="43"/>
      <c r="G76" s="43"/>
      <c r="H76" s="44"/>
      <c r="I76" s="74"/>
      <c r="L76" s="38"/>
    </row>
    <row r="77" spans="1:12" ht="34.200000000000003" outlineLevel="1">
      <c r="A77" s="61" t="s">
        <v>135</v>
      </c>
      <c r="B77" s="39" t="s">
        <v>191</v>
      </c>
      <c r="C77" s="40" t="s">
        <v>238</v>
      </c>
      <c r="D77" s="41" t="s">
        <v>3</v>
      </c>
      <c r="E77" s="42">
        <v>17.18</v>
      </c>
      <c r="F77" s="43"/>
      <c r="G77" s="43"/>
      <c r="H77" s="44"/>
      <c r="I77" s="74"/>
      <c r="L77" s="38"/>
    </row>
    <row r="78" spans="1:12" ht="22.8" outlineLevel="1">
      <c r="A78" s="61" t="s">
        <v>136</v>
      </c>
      <c r="B78" s="39" t="s">
        <v>274</v>
      </c>
      <c r="C78" s="40" t="s">
        <v>275</v>
      </c>
      <c r="D78" s="41" t="s">
        <v>3</v>
      </c>
      <c r="E78" s="42">
        <v>17.18</v>
      </c>
      <c r="F78" s="43"/>
      <c r="G78" s="43"/>
      <c r="H78" s="44"/>
      <c r="I78" s="74"/>
      <c r="L78" s="38"/>
    </row>
    <row r="79" spans="1:12" ht="22.8" outlineLevel="1">
      <c r="A79" s="61" t="s">
        <v>137</v>
      </c>
      <c r="B79" s="39" t="s">
        <v>192</v>
      </c>
      <c r="C79" s="40" t="s">
        <v>276</v>
      </c>
      <c r="D79" s="41" t="s">
        <v>43</v>
      </c>
      <c r="E79" s="42">
        <v>43.03</v>
      </c>
      <c r="F79" s="43"/>
      <c r="G79" s="43"/>
      <c r="H79" s="44"/>
      <c r="I79" s="74"/>
      <c r="L79" s="38"/>
    </row>
    <row r="80" spans="1:12" s="36" customFormat="1" ht="12">
      <c r="A80" s="98" t="s">
        <v>39</v>
      </c>
      <c r="B80" s="99"/>
      <c r="C80" s="98" t="s">
        <v>239</v>
      </c>
      <c r="D80" s="100" t="s">
        <v>66</v>
      </c>
      <c r="E80" s="101">
        <v>0</v>
      </c>
      <c r="F80" s="101"/>
      <c r="G80" s="102"/>
      <c r="H80" s="102"/>
      <c r="I80" s="103"/>
      <c r="K80" s="37"/>
    </row>
    <row r="81" spans="1:12" ht="45.6" outlineLevel="1">
      <c r="A81" s="61" t="s">
        <v>40</v>
      </c>
      <c r="B81" s="39" t="s">
        <v>174</v>
      </c>
      <c r="C81" s="40" t="s">
        <v>212</v>
      </c>
      <c r="D81" s="41" t="s">
        <v>47</v>
      </c>
      <c r="E81" s="42">
        <v>30</v>
      </c>
      <c r="F81" s="43"/>
      <c r="G81" s="43"/>
      <c r="H81" s="44"/>
      <c r="I81" s="74"/>
      <c r="L81" s="38"/>
    </row>
    <row r="82" spans="1:12" s="36" customFormat="1" ht="12">
      <c r="A82" s="98" t="s">
        <v>138</v>
      </c>
      <c r="B82" s="99"/>
      <c r="C82" s="98" t="s">
        <v>69</v>
      </c>
      <c r="D82" s="100" t="s">
        <v>66</v>
      </c>
      <c r="E82" s="101">
        <v>0</v>
      </c>
      <c r="F82" s="101"/>
      <c r="G82" s="102"/>
      <c r="H82" s="102"/>
      <c r="I82" s="103"/>
      <c r="K82" s="37"/>
    </row>
    <row r="83" spans="1:12" ht="22.8" outlineLevel="1">
      <c r="A83" s="61" t="s">
        <v>139</v>
      </c>
      <c r="B83" s="39" t="s">
        <v>277</v>
      </c>
      <c r="C83" s="40" t="s">
        <v>278</v>
      </c>
      <c r="D83" s="41" t="s">
        <v>55</v>
      </c>
      <c r="E83" s="42">
        <v>6</v>
      </c>
      <c r="F83" s="43"/>
      <c r="G83" s="43"/>
      <c r="H83" s="44"/>
      <c r="I83" s="74"/>
      <c r="L83" s="38"/>
    </row>
    <row r="84" spans="1:12" ht="34.200000000000003" outlineLevel="1">
      <c r="A84" s="61" t="s">
        <v>140</v>
      </c>
      <c r="B84" s="39" t="s">
        <v>193</v>
      </c>
      <c r="C84" s="40" t="s">
        <v>279</v>
      </c>
      <c r="D84" s="41" t="s">
        <v>48</v>
      </c>
      <c r="E84" s="42">
        <v>6</v>
      </c>
      <c r="F84" s="43"/>
      <c r="G84" s="43"/>
      <c r="H84" s="44"/>
      <c r="I84" s="74"/>
      <c r="L84" s="38"/>
    </row>
    <row r="85" spans="1:12" ht="12" outlineLevel="1">
      <c r="A85" s="61" t="s">
        <v>141</v>
      </c>
      <c r="B85" s="39" t="s">
        <v>194</v>
      </c>
      <c r="C85" s="40" t="s">
        <v>240</v>
      </c>
      <c r="D85" s="41" t="s">
        <v>48</v>
      </c>
      <c r="E85" s="42">
        <v>2</v>
      </c>
      <c r="F85" s="43"/>
      <c r="G85" s="43"/>
      <c r="H85" s="44"/>
      <c r="I85" s="74"/>
      <c r="L85" s="38"/>
    </row>
    <row r="86" spans="1:12" ht="12" outlineLevel="1">
      <c r="A86" s="61" t="s">
        <v>142</v>
      </c>
      <c r="B86" s="39" t="s">
        <v>195</v>
      </c>
      <c r="C86" s="40" t="s">
        <v>241</v>
      </c>
      <c r="D86" s="41" t="s">
        <v>48</v>
      </c>
      <c r="E86" s="42">
        <v>1</v>
      </c>
      <c r="F86" s="43"/>
      <c r="G86" s="43"/>
      <c r="H86" s="44"/>
      <c r="I86" s="74"/>
      <c r="L86" s="38"/>
    </row>
    <row r="87" spans="1:12" ht="12" outlineLevel="1">
      <c r="A87" s="61" t="s">
        <v>143</v>
      </c>
      <c r="B87" s="39" t="s">
        <v>196</v>
      </c>
      <c r="C87" s="40" t="s">
        <v>242</v>
      </c>
      <c r="D87" s="41" t="s">
        <v>48</v>
      </c>
      <c r="E87" s="42">
        <v>5</v>
      </c>
      <c r="F87" s="43"/>
      <c r="G87" s="43"/>
      <c r="H87" s="44"/>
      <c r="I87" s="74"/>
      <c r="L87" s="38"/>
    </row>
    <row r="88" spans="1:12" ht="12" outlineLevel="1">
      <c r="A88" s="61" t="s">
        <v>144</v>
      </c>
      <c r="B88" s="39" t="s">
        <v>197</v>
      </c>
      <c r="C88" s="40" t="s">
        <v>243</v>
      </c>
      <c r="D88" s="41" t="s">
        <v>49</v>
      </c>
      <c r="E88" s="42">
        <v>7.7</v>
      </c>
      <c r="F88" s="43"/>
      <c r="G88" s="43"/>
      <c r="H88" s="44"/>
      <c r="I88" s="74"/>
      <c r="L88" s="38"/>
    </row>
    <row r="89" spans="1:12" ht="34.200000000000003" outlineLevel="1">
      <c r="A89" s="61" t="s">
        <v>145</v>
      </c>
      <c r="B89" s="39" t="s">
        <v>280</v>
      </c>
      <c r="C89" s="40" t="s">
        <v>281</v>
      </c>
      <c r="D89" s="41" t="s">
        <v>47</v>
      </c>
      <c r="E89" s="42">
        <v>30</v>
      </c>
      <c r="F89" s="43"/>
      <c r="G89" s="43"/>
      <c r="H89" s="44"/>
      <c r="I89" s="74"/>
      <c r="L89" s="38"/>
    </row>
    <row r="90" spans="1:12" ht="22.8" outlineLevel="1">
      <c r="A90" s="61" t="s">
        <v>146</v>
      </c>
      <c r="B90" s="39" t="s">
        <v>282</v>
      </c>
      <c r="C90" s="40" t="s">
        <v>283</v>
      </c>
      <c r="D90" s="41" t="s">
        <v>47</v>
      </c>
      <c r="E90" s="42">
        <v>10</v>
      </c>
      <c r="F90" s="43"/>
      <c r="G90" s="43"/>
      <c r="H90" s="44"/>
      <c r="I90" s="74"/>
      <c r="L90" s="38"/>
    </row>
    <row r="91" spans="1:12" ht="12" outlineLevel="1">
      <c r="A91" s="61" t="s">
        <v>147</v>
      </c>
      <c r="B91" s="39" t="s">
        <v>284</v>
      </c>
      <c r="C91" s="79" t="s">
        <v>285</v>
      </c>
      <c r="D91" s="62" t="s">
        <v>47</v>
      </c>
      <c r="E91" s="80">
        <v>27</v>
      </c>
      <c r="F91" s="43"/>
      <c r="G91" s="44"/>
      <c r="H91" s="81"/>
      <c r="I91" s="60"/>
      <c r="L91" s="38"/>
    </row>
    <row r="92" spans="1:12" ht="22.8" outlineLevel="1">
      <c r="A92" s="61" t="s">
        <v>148</v>
      </c>
      <c r="B92" s="39" t="s">
        <v>198</v>
      </c>
      <c r="C92" s="79" t="s">
        <v>244</v>
      </c>
      <c r="D92" s="62" t="s">
        <v>47</v>
      </c>
      <c r="E92" s="80">
        <v>90</v>
      </c>
      <c r="F92" s="43"/>
      <c r="G92" s="44"/>
      <c r="H92" s="81"/>
      <c r="I92" s="60"/>
      <c r="L92" s="38"/>
    </row>
    <row r="93" spans="1:12" ht="22.8" outlineLevel="1">
      <c r="A93" s="61" t="s">
        <v>149</v>
      </c>
      <c r="B93" s="39" t="s">
        <v>67</v>
      </c>
      <c r="C93" s="40" t="s">
        <v>245</v>
      </c>
      <c r="D93" s="41" t="s">
        <v>48</v>
      </c>
      <c r="E93" s="42">
        <v>8</v>
      </c>
      <c r="F93" s="43"/>
      <c r="G93" s="43"/>
      <c r="H93" s="44"/>
      <c r="I93" s="74"/>
      <c r="L93" s="38"/>
    </row>
    <row r="94" spans="1:12" s="36" customFormat="1" ht="12">
      <c r="A94" s="98" t="s">
        <v>150</v>
      </c>
      <c r="B94" s="99"/>
      <c r="C94" s="98" t="s">
        <v>71</v>
      </c>
      <c r="D94" s="100" t="s">
        <v>66</v>
      </c>
      <c r="E94" s="101">
        <v>0</v>
      </c>
      <c r="F94" s="101"/>
      <c r="G94" s="102"/>
      <c r="H94" s="102"/>
      <c r="I94" s="103"/>
      <c r="K94" s="37"/>
    </row>
    <row r="95" spans="1:12" ht="22.8" outlineLevel="1">
      <c r="A95" s="61" t="s">
        <v>151</v>
      </c>
      <c r="B95" s="39" t="s">
        <v>199</v>
      </c>
      <c r="C95" s="40" t="s">
        <v>73</v>
      </c>
      <c r="D95" s="41" t="s">
        <v>47</v>
      </c>
      <c r="E95" s="42">
        <v>22</v>
      </c>
      <c r="F95" s="43"/>
      <c r="G95" s="43"/>
      <c r="H95" s="44"/>
      <c r="I95" s="74"/>
      <c r="L95" s="38"/>
    </row>
    <row r="96" spans="1:12" ht="34.200000000000003" outlineLevel="1">
      <c r="A96" s="61" t="s">
        <v>152</v>
      </c>
      <c r="B96" s="39" t="s">
        <v>200</v>
      </c>
      <c r="C96" s="79" t="s">
        <v>53</v>
      </c>
      <c r="D96" s="62" t="s">
        <v>54</v>
      </c>
      <c r="E96" s="80">
        <v>5</v>
      </c>
      <c r="F96" s="58"/>
      <c r="G96" s="59"/>
      <c r="H96" s="60"/>
      <c r="I96" s="60"/>
      <c r="L96" s="38"/>
    </row>
    <row r="97" spans="1:12" ht="22.8" outlineLevel="1">
      <c r="A97" s="61" t="s">
        <v>153</v>
      </c>
      <c r="B97" s="39" t="s">
        <v>50</v>
      </c>
      <c r="C97" s="40" t="s">
        <v>246</v>
      </c>
      <c r="D97" s="41" t="s">
        <v>54</v>
      </c>
      <c r="E97" s="42">
        <v>1</v>
      </c>
      <c r="F97" s="43"/>
      <c r="G97" s="43"/>
      <c r="H97" s="44"/>
      <c r="I97" s="74"/>
      <c r="L97" s="38"/>
    </row>
    <row r="98" spans="1:12" ht="34.200000000000003" outlineLevel="1">
      <c r="A98" s="61" t="s">
        <v>154</v>
      </c>
      <c r="B98" s="39" t="s">
        <v>201</v>
      </c>
      <c r="C98" s="40" t="s">
        <v>247</v>
      </c>
      <c r="D98" s="41" t="s">
        <v>54</v>
      </c>
      <c r="E98" s="42">
        <v>7</v>
      </c>
      <c r="F98" s="43"/>
      <c r="G98" s="43"/>
      <c r="H98" s="44"/>
      <c r="I98" s="74"/>
      <c r="L98" s="38"/>
    </row>
    <row r="99" spans="1:12" s="36" customFormat="1" ht="12">
      <c r="A99" s="98" t="s">
        <v>155</v>
      </c>
      <c r="B99" s="99"/>
      <c r="C99" s="98" t="s">
        <v>56</v>
      </c>
      <c r="D99" s="100" t="s">
        <v>66</v>
      </c>
      <c r="E99" s="101">
        <v>0</v>
      </c>
      <c r="F99" s="101"/>
      <c r="G99" s="102"/>
      <c r="H99" s="102"/>
      <c r="I99" s="103"/>
      <c r="K99" s="37"/>
    </row>
    <row r="100" spans="1:12" ht="12" outlineLevel="1">
      <c r="A100" s="61" t="s">
        <v>156</v>
      </c>
      <c r="B100" s="39" t="s">
        <v>57</v>
      </c>
      <c r="C100" s="40" t="s">
        <v>286</v>
      </c>
      <c r="D100" s="41" t="s">
        <v>52</v>
      </c>
      <c r="E100" s="42">
        <v>4.05</v>
      </c>
      <c r="F100" s="43"/>
      <c r="G100" s="43"/>
      <c r="H100" s="44"/>
      <c r="I100" s="74"/>
      <c r="L100" s="38"/>
    </row>
    <row r="101" spans="1:12" ht="22.8" outlineLevel="1">
      <c r="A101" s="61" t="s">
        <v>157</v>
      </c>
      <c r="B101" s="39" t="s">
        <v>202</v>
      </c>
      <c r="C101" s="40" t="s">
        <v>248</v>
      </c>
      <c r="D101" s="41" t="s">
        <v>3</v>
      </c>
      <c r="E101" s="42">
        <v>64</v>
      </c>
      <c r="F101" s="43"/>
      <c r="G101" s="43"/>
      <c r="H101" s="44"/>
      <c r="I101" s="74"/>
      <c r="L101" s="38"/>
    </row>
    <row r="102" spans="1:12" ht="22.8" outlineLevel="1">
      <c r="A102" s="61" t="s">
        <v>158</v>
      </c>
      <c r="B102" s="39" t="s">
        <v>58</v>
      </c>
      <c r="C102" s="40" t="s">
        <v>287</v>
      </c>
      <c r="D102" s="41" t="s">
        <v>55</v>
      </c>
      <c r="E102" s="42">
        <v>40</v>
      </c>
      <c r="F102" s="43"/>
      <c r="G102" s="43"/>
      <c r="H102" s="44"/>
      <c r="I102" s="74"/>
      <c r="L102" s="38"/>
    </row>
    <row r="103" spans="1:12" ht="12" outlineLevel="1">
      <c r="A103" s="61" t="s">
        <v>159</v>
      </c>
      <c r="B103" s="39" t="s">
        <v>59</v>
      </c>
      <c r="C103" s="40" t="s">
        <v>60</v>
      </c>
      <c r="D103" s="41" t="s">
        <v>48</v>
      </c>
      <c r="E103" s="42">
        <v>40</v>
      </c>
      <c r="F103" s="43"/>
      <c r="G103" s="43"/>
      <c r="H103" s="44"/>
      <c r="I103" s="74"/>
      <c r="L103" s="38"/>
    </row>
    <row r="104" spans="1:12" ht="22.8" outlineLevel="1">
      <c r="A104" s="61" t="s">
        <v>160</v>
      </c>
      <c r="B104" s="39" t="s">
        <v>203</v>
      </c>
      <c r="C104" s="40" t="s">
        <v>249</v>
      </c>
      <c r="D104" s="41" t="s">
        <v>48</v>
      </c>
      <c r="E104" s="42">
        <v>3</v>
      </c>
      <c r="F104" s="43"/>
      <c r="G104" s="43"/>
      <c r="H104" s="44"/>
      <c r="I104" s="74"/>
      <c r="L104" s="38"/>
    </row>
    <row r="105" spans="1:12" ht="22.8" outlineLevel="1">
      <c r="A105" s="61" t="s">
        <v>161</v>
      </c>
      <c r="B105" s="39" t="s">
        <v>44</v>
      </c>
      <c r="C105" s="79" t="s">
        <v>45</v>
      </c>
      <c r="D105" s="62" t="s">
        <v>46</v>
      </c>
      <c r="E105" s="80">
        <v>79.92</v>
      </c>
      <c r="F105" s="58"/>
      <c r="G105" s="59"/>
      <c r="H105" s="60"/>
      <c r="I105" s="60"/>
      <c r="L105" s="38"/>
    </row>
    <row r="106" spans="1:12" s="36" customFormat="1" ht="12">
      <c r="A106" s="98" t="s">
        <v>162</v>
      </c>
      <c r="B106" s="99"/>
      <c r="C106" s="98" t="s">
        <v>76</v>
      </c>
      <c r="D106" s="100" t="s">
        <v>66</v>
      </c>
      <c r="E106" s="101">
        <v>0</v>
      </c>
      <c r="F106" s="101"/>
      <c r="G106" s="102"/>
      <c r="H106" s="102"/>
      <c r="I106" s="103"/>
      <c r="K106" s="37"/>
    </row>
    <row r="107" spans="1:12">
      <c r="A107" s="75" t="s">
        <v>163</v>
      </c>
      <c r="B107" s="39" t="s">
        <v>61</v>
      </c>
      <c r="C107" s="82" t="s">
        <v>62</v>
      </c>
      <c r="D107" s="104" t="s">
        <v>3</v>
      </c>
      <c r="E107" s="76">
        <v>200.68</v>
      </c>
      <c r="F107" s="77"/>
      <c r="G107" s="77"/>
      <c r="H107" s="76"/>
      <c r="I107" s="78"/>
      <c r="J107" s="47"/>
      <c r="K107" s="34"/>
    </row>
    <row r="108" spans="1:12">
      <c r="A108" s="85"/>
      <c r="B108" s="86"/>
      <c r="C108" s="94"/>
      <c r="D108" s="85"/>
      <c r="E108" s="87"/>
      <c r="F108" s="88"/>
      <c r="G108" s="88"/>
      <c r="H108" s="87"/>
      <c r="I108" s="89"/>
    </row>
    <row r="109" spans="1:12">
      <c r="A109" s="85"/>
      <c r="B109" s="86"/>
      <c r="C109" s="94"/>
      <c r="D109" s="85"/>
      <c r="E109" s="87"/>
      <c r="F109" s="88"/>
      <c r="G109" s="88"/>
      <c r="H109" s="87"/>
      <c r="I109" s="89"/>
    </row>
    <row r="110" spans="1:12">
      <c r="A110" s="85"/>
      <c r="B110" s="86"/>
      <c r="C110" s="94"/>
      <c r="D110" s="85"/>
      <c r="E110" s="87"/>
      <c r="F110" s="88"/>
      <c r="G110" s="88"/>
      <c r="H110" s="87"/>
      <c r="I110" s="89"/>
    </row>
    <row r="111" spans="1:12">
      <c r="A111" s="85"/>
      <c r="B111" s="86"/>
      <c r="C111" s="95" t="s">
        <v>23</v>
      </c>
      <c r="D111" s="85"/>
      <c r="E111" s="87"/>
      <c r="F111" s="88"/>
      <c r="G111" s="88"/>
      <c r="H111" s="87"/>
      <c r="I111" s="89"/>
    </row>
  </sheetData>
  <autoFilter ref="A7:I106"/>
  <mergeCells count="6">
    <mergeCell ref="A1:I1"/>
    <mergeCell ref="A2:I2"/>
    <mergeCell ref="C4:F4"/>
    <mergeCell ref="A3:B6"/>
    <mergeCell ref="C5:F6"/>
    <mergeCell ref="C3:I3"/>
  </mergeCells>
  <printOptions horizontalCentered="1"/>
  <pageMargins left="0.23622047244094491" right="0.23622047244094491" top="0.23622047244094491" bottom="0.23622047244094491" header="0.31496062992125984" footer="0.31496062992125984"/>
  <pageSetup paperSize="9" scale="58" fitToHeight="0"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abSelected="1" view="pageBreakPreview" zoomScaleNormal="100" zoomScaleSheetLayoutView="100" workbookViewId="0">
      <pane ySplit="9" topLeftCell="A13" activePane="bottomLeft" state="frozen"/>
      <selection pane="bottomLeft" activeCell="B24" sqref="B24:C24"/>
    </sheetView>
  </sheetViews>
  <sheetFormatPr defaultColWidth="9.109375" defaultRowHeight="10.199999999999999"/>
  <cols>
    <col min="1" max="1" width="5.88671875" style="7" customWidth="1"/>
    <col min="2" max="2" width="23.88671875" style="7" customWidth="1"/>
    <col min="3" max="3" width="20" style="7" customWidth="1"/>
    <col min="4" max="4" width="19.44140625" style="7" customWidth="1"/>
    <col min="5" max="5" width="13.21875" style="7" customWidth="1"/>
    <col min="6" max="15" width="10.77734375" style="7" customWidth="1"/>
    <col min="16" max="16384" width="9.109375" style="7"/>
  </cols>
  <sheetData>
    <row r="1" spans="1:15" ht="26.1" customHeight="1">
      <c r="A1" s="146" t="str">
        <f>ORÇAMENTO!A1</f>
        <v>PREFEITURA MUNICIPAL DE PELOTAS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8"/>
      <c r="O1" s="149"/>
    </row>
    <row r="2" spans="1:15" ht="26.1" customHeight="1">
      <c r="A2" s="143" t="str">
        <f>ORÇAMENTO!A2</f>
        <v>SECRETARIA DE PLANEJAMENTO E GESTÃO - SEPLAG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39"/>
      <c r="O2" s="145"/>
    </row>
    <row r="3" spans="1:15" customFormat="1" ht="26.1" customHeight="1">
      <c r="A3" s="133"/>
      <c r="B3" s="134"/>
      <c r="C3" s="153" t="str">
        <f>ORÇAMENTO!C3</f>
        <v>Identificação do projeto: REQUALIFICAÇÃO GRUTA DE IEMANJÁ</v>
      </c>
      <c r="D3" s="153"/>
      <c r="E3" s="153"/>
      <c r="F3" s="153"/>
      <c r="G3" s="154"/>
      <c r="H3" s="154"/>
      <c r="I3" s="154"/>
      <c r="J3" s="154"/>
      <c r="K3" s="154"/>
      <c r="L3" s="154"/>
      <c r="M3" s="154"/>
      <c r="N3" s="154"/>
      <c r="O3" s="155"/>
    </row>
    <row r="4" spans="1:15" customFormat="1" ht="26.1" customHeight="1">
      <c r="A4" s="133"/>
      <c r="B4" s="134"/>
      <c r="C4" s="153" t="str">
        <f>ORÇAMENTO!C4</f>
        <v>Endereço: AVENIDA MATO GROSSO, S/N° - BALNEÁRIO DOS PRAZERES</v>
      </c>
      <c r="D4" s="153"/>
      <c r="E4" s="153"/>
      <c r="F4" s="153"/>
      <c r="G4" s="154"/>
      <c r="H4" s="154"/>
      <c r="I4" s="154"/>
      <c r="J4" s="154"/>
      <c r="K4" s="154"/>
      <c r="L4" s="154"/>
      <c r="M4" s="154"/>
      <c r="N4" s="154"/>
      <c r="O4" s="155"/>
    </row>
    <row r="5" spans="1:15" customFormat="1" ht="26.1" customHeight="1">
      <c r="A5" s="133"/>
      <c r="B5" s="134"/>
      <c r="C5" s="150" t="str">
        <f>ORÇAMENTO!C5</f>
        <v>Tipo de intervenção: ACESSIBILIDADE, REFORMA DA PLATAFORMA, ESCADARIA, MOBILIÁRIO, PAISAGISMO E ILUMINAÇÃO</v>
      </c>
      <c r="D5" s="150"/>
      <c r="E5" s="150"/>
      <c r="F5" s="150"/>
      <c r="G5" s="151"/>
      <c r="H5" s="151"/>
      <c r="I5" s="151"/>
      <c r="J5" s="151"/>
      <c r="K5" s="151"/>
      <c r="L5" s="151"/>
      <c r="M5" s="151"/>
      <c r="N5" s="151"/>
      <c r="O5" s="152"/>
    </row>
    <row r="6" spans="1:15" customFormat="1" ht="15" thickBot="1">
      <c r="A6" s="135"/>
      <c r="B6" s="136"/>
      <c r="C6" s="27"/>
      <c r="D6" s="27"/>
      <c r="E6" s="27"/>
      <c r="F6" s="6"/>
      <c r="G6" s="6"/>
      <c r="H6" s="6"/>
      <c r="I6" s="6"/>
      <c r="J6" s="6"/>
      <c r="K6" s="6"/>
      <c r="L6" s="6"/>
      <c r="M6" s="6"/>
      <c r="N6" s="6"/>
      <c r="O6" s="31"/>
    </row>
    <row r="7" spans="1:15" customFormat="1" ht="14.4">
      <c r="A7" s="137" t="s">
        <v>11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9"/>
      <c r="O7" s="139"/>
    </row>
    <row r="8" spans="1:15" customFormat="1" ht="15" thickBot="1">
      <c r="A8" s="140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2"/>
      <c r="O8" s="142"/>
    </row>
    <row r="9" spans="1:15" s="8" customFormat="1" ht="10.8" thickBot="1">
      <c r="A9" s="22" t="s">
        <v>12</v>
      </c>
      <c r="B9" s="23" t="s">
        <v>13</v>
      </c>
      <c r="C9" s="24"/>
      <c r="D9" s="25" t="s">
        <v>15</v>
      </c>
      <c r="E9" s="25" t="s">
        <v>22</v>
      </c>
      <c r="F9" s="25">
        <v>1</v>
      </c>
      <c r="G9" s="25">
        <v>2</v>
      </c>
      <c r="H9" s="25">
        <v>3</v>
      </c>
      <c r="I9" s="25">
        <v>4</v>
      </c>
      <c r="J9" s="51">
        <v>5</v>
      </c>
      <c r="K9" s="51">
        <v>6</v>
      </c>
      <c r="L9" s="51">
        <v>7</v>
      </c>
      <c r="M9" s="26">
        <v>8</v>
      </c>
      <c r="N9" s="26">
        <v>9</v>
      </c>
      <c r="O9" s="26">
        <v>10</v>
      </c>
    </row>
    <row r="10" spans="1:15" ht="10.8" thickBot="1">
      <c r="A10" s="29"/>
      <c r="B10" s="9"/>
      <c r="C10" s="9"/>
      <c r="D10" s="9"/>
      <c r="E10" s="9"/>
      <c r="F10" s="9"/>
      <c r="G10" s="9"/>
      <c r="H10" s="9"/>
      <c r="I10" s="9"/>
      <c r="J10" s="9"/>
      <c r="K10" s="52"/>
      <c r="L10" s="52"/>
      <c r="M10" s="53"/>
      <c r="N10" s="53"/>
      <c r="O10" s="53"/>
    </row>
    <row r="11" spans="1:15" s="8" customFormat="1" ht="23.25" customHeight="1" thickBot="1">
      <c r="A11" s="110" t="str">
        <f>ORÇAMENTO!A7</f>
        <v>ITEM</v>
      </c>
      <c r="B11" s="131" t="str">
        <f>ORÇAMENTO!C7</f>
        <v>DESCRIÇÃO</v>
      </c>
      <c r="C11" s="132"/>
      <c r="D11" s="111" t="s">
        <v>31</v>
      </c>
      <c r="E11" s="112" t="s">
        <v>16</v>
      </c>
      <c r="F11" s="113"/>
      <c r="G11" s="114"/>
      <c r="H11" s="114"/>
      <c r="I11" s="114"/>
      <c r="J11" s="115"/>
      <c r="K11" s="114"/>
      <c r="L11" s="114"/>
      <c r="M11" s="116"/>
      <c r="N11" s="116"/>
      <c r="O11" s="116"/>
    </row>
    <row r="12" spans="1:15" ht="15" customHeight="1">
      <c r="A12" s="121" t="s">
        <v>252</v>
      </c>
      <c r="B12" s="127" t="str">
        <f>ORÇAMENTO!$C$9</f>
        <v>ADMINISTRAÇÃO LOCAL</v>
      </c>
      <c r="C12" s="127"/>
      <c r="D12" s="107"/>
      <c r="E12" s="108"/>
      <c r="F12" s="109"/>
      <c r="G12" s="109"/>
      <c r="H12" s="109"/>
      <c r="I12" s="109"/>
      <c r="J12" s="109"/>
      <c r="K12" s="109"/>
      <c r="L12" s="109"/>
      <c r="M12" s="109"/>
      <c r="N12" s="109"/>
      <c r="O12" s="109"/>
    </row>
    <row r="13" spans="1:15" ht="15" customHeight="1">
      <c r="A13" s="92" t="s">
        <v>253</v>
      </c>
      <c r="B13" s="127" t="str">
        <f>ORÇAMENTO!$C$12</f>
        <v>SERVIÇOS PRELIMINARES</v>
      </c>
      <c r="C13" s="127"/>
      <c r="D13" s="90"/>
      <c r="E13" s="91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ht="15" customHeight="1">
      <c r="A14" s="92" t="s">
        <v>254</v>
      </c>
      <c r="B14" s="127" t="str">
        <f>ORÇAMENTO!$C$15</f>
        <v>LOCAÇÃO DE OBRA</v>
      </c>
      <c r="C14" s="127"/>
      <c r="D14" s="90"/>
      <c r="E14" s="91"/>
      <c r="F14" s="54"/>
      <c r="G14" s="54"/>
      <c r="H14" s="54"/>
      <c r="I14" s="54"/>
      <c r="J14" s="54"/>
      <c r="K14" s="54"/>
      <c r="L14" s="54"/>
      <c r="M14" s="54"/>
      <c r="N14" s="54"/>
      <c r="O14" s="54"/>
    </row>
    <row r="15" spans="1:15" ht="15" customHeight="1">
      <c r="A15" s="92" t="s">
        <v>255</v>
      </c>
      <c r="B15" s="127" t="str">
        <f>ORÇAMENTO!C17</f>
        <v>RETIRADA DE PAVIMENTO EXISTENTE</v>
      </c>
      <c r="C15" s="127"/>
      <c r="D15" s="90"/>
      <c r="E15" s="91"/>
      <c r="F15" s="54"/>
      <c r="G15" s="54"/>
      <c r="H15" s="54"/>
      <c r="I15" s="54"/>
      <c r="J15" s="54"/>
      <c r="K15" s="54"/>
      <c r="L15" s="54"/>
      <c r="M15" s="54"/>
      <c r="N15" s="54"/>
      <c r="O15" s="54"/>
    </row>
    <row r="16" spans="1:15" ht="30" customHeight="1">
      <c r="A16" s="92" t="s">
        <v>256</v>
      </c>
      <c r="B16" s="130" t="str">
        <f>ORÇAMENTO!C26</f>
        <v>PAVIMENTAÇÃO EM BLOCO INTERTRAVADO DE CONCRETO RETANGULAR CINZA- ACESSO PRINCIPAL À GRUTA</v>
      </c>
      <c r="C16" s="130"/>
      <c r="D16" s="90"/>
      <c r="E16" s="91"/>
      <c r="F16" s="54"/>
      <c r="G16" s="54"/>
      <c r="H16" s="54"/>
      <c r="I16" s="54"/>
      <c r="J16" s="54"/>
      <c r="K16" s="54"/>
      <c r="L16" s="54"/>
      <c r="M16" s="54"/>
      <c r="N16" s="54"/>
      <c r="O16" s="54"/>
    </row>
    <row r="17" spans="1:15" ht="15" customHeight="1">
      <c r="A17" s="92" t="s">
        <v>257</v>
      </c>
      <c r="B17" s="127" t="str">
        <f>ORÇAMENTO!C34</f>
        <v>PLATAFORMA E RAMPA DE ACESSO À GRUTA</v>
      </c>
      <c r="C17" s="127"/>
      <c r="D17" s="90"/>
      <c r="E17" s="91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ht="15" customHeight="1">
      <c r="A18" s="92" t="s">
        <v>258</v>
      </c>
      <c r="B18" s="127" t="str">
        <f>ORÇAMENTO!C70</f>
        <v>ALVENARIA FECHAMENTO DA RAMPA</v>
      </c>
      <c r="C18" s="127"/>
      <c r="D18" s="90"/>
      <c r="E18" s="91"/>
      <c r="F18" s="54"/>
      <c r="G18" s="54"/>
      <c r="H18" s="54"/>
      <c r="I18" s="54"/>
      <c r="J18" s="54"/>
      <c r="K18" s="54"/>
      <c r="L18" s="54"/>
      <c r="M18" s="54"/>
      <c r="N18" s="54"/>
      <c r="O18" s="54"/>
    </row>
    <row r="19" spans="1:15" ht="15" customHeight="1">
      <c r="A19" s="92" t="s">
        <v>259</v>
      </c>
      <c r="B19" s="127" t="str">
        <f>ORÇAMENTO!C74</f>
        <v>REVESTIMENTOS PAREDE E PISOS</v>
      </c>
      <c r="C19" s="127"/>
      <c r="D19" s="90"/>
      <c r="E19" s="91"/>
      <c r="F19" s="54"/>
      <c r="G19" s="54"/>
      <c r="H19" s="54"/>
      <c r="I19" s="54"/>
      <c r="J19" s="54"/>
      <c r="K19" s="54"/>
      <c r="L19" s="54"/>
      <c r="M19" s="54"/>
      <c r="N19" s="54"/>
      <c r="O19" s="54"/>
    </row>
    <row r="20" spans="1:15" s="120" customFormat="1" ht="25.05" customHeight="1">
      <c r="A20" s="122" t="s">
        <v>260</v>
      </c>
      <c r="B20" s="128" t="str">
        <f>ORÇAMENTO!C80</f>
        <v>MEIO-FIO DE CONCRETO PRÉ MOLDADO - DELIMITADOR DE VAGAS</v>
      </c>
      <c r="C20" s="129"/>
      <c r="D20" s="117"/>
      <c r="E20" s="118"/>
      <c r="F20" s="119"/>
      <c r="G20" s="119"/>
      <c r="H20" s="119"/>
      <c r="I20" s="119"/>
      <c r="J20" s="119"/>
      <c r="K20" s="119"/>
      <c r="L20" s="119"/>
      <c r="M20" s="119"/>
      <c r="N20" s="119"/>
      <c r="O20" s="119"/>
    </row>
    <row r="21" spans="1:15" ht="15" customHeight="1">
      <c r="A21" s="92" t="s">
        <v>261</v>
      </c>
      <c r="B21" s="127" t="str">
        <f>ORÇAMENTO!C82</f>
        <v xml:space="preserve">INSTALAÇÕES ELÉTRICAS </v>
      </c>
      <c r="C21" s="127"/>
      <c r="D21" s="90"/>
      <c r="E21" s="91"/>
      <c r="F21" s="54"/>
      <c r="G21" s="54"/>
      <c r="H21" s="54"/>
      <c r="I21" s="54"/>
      <c r="J21" s="54"/>
      <c r="K21" s="54"/>
      <c r="L21" s="54"/>
      <c r="M21" s="54"/>
      <c r="N21" s="54"/>
      <c r="O21" s="54"/>
    </row>
    <row r="22" spans="1:15" ht="15" customHeight="1">
      <c r="A22" s="92" t="s">
        <v>262</v>
      </c>
      <c r="B22" s="127" t="str">
        <f>ORÇAMENTO!C94</f>
        <v>MOBILIÁRIO</v>
      </c>
      <c r="C22" s="127"/>
      <c r="D22" s="90"/>
      <c r="E22" s="91"/>
      <c r="F22" s="54"/>
      <c r="G22" s="54"/>
      <c r="H22" s="54"/>
      <c r="I22" s="54"/>
      <c r="J22" s="54"/>
      <c r="K22" s="54"/>
      <c r="L22" s="54"/>
      <c r="M22" s="54"/>
      <c r="N22" s="54"/>
      <c r="O22" s="54"/>
    </row>
    <row r="23" spans="1:15" ht="15" customHeight="1">
      <c r="A23" s="92" t="s">
        <v>263</v>
      </c>
      <c r="B23" s="127" t="str">
        <f>ORÇAMENTO!C99</f>
        <v>PAISAGISMO</v>
      </c>
      <c r="C23" s="127"/>
      <c r="D23" s="90"/>
      <c r="E23" s="91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15" ht="15" customHeight="1">
      <c r="A24" s="92" t="s">
        <v>264</v>
      </c>
      <c r="B24" s="127" t="str">
        <f>ORÇAMENTO!C106</f>
        <v>LIMPEZA</v>
      </c>
      <c r="C24" s="127"/>
      <c r="D24" s="90"/>
      <c r="E24" s="91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15">
      <c r="A25" s="9"/>
      <c r="B25" s="9"/>
      <c r="C25" s="9"/>
      <c r="D25" s="10"/>
      <c r="E25" s="1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0.8" thickBot="1">
      <c r="A26" s="9"/>
      <c r="B26" s="9"/>
      <c r="C26" s="9"/>
      <c r="D26" s="10"/>
      <c r="E26" s="1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0.8" thickBot="1">
      <c r="A27" s="9"/>
      <c r="B27" s="7" t="s">
        <v>14</v>
      </c>
      <c r="C27" s="19" t="s">
        <v>21</v>
      </c>
      <c r="D27" s="20">
        <f>SUM(D12:D26)</f>
        <v>0</v>
      </c>
    </row>
    <row r="28" spans="1:15" ht="10.8" thickBot="1">
      <c r="A28" s="9"/>
    </row>
    <row r="29" spans="1:15">
      <c r="A29" s="9"/>
      <c r="D29" s="15" t="s">
        <v>17</v>
      </c>
      <c r="E29" s="15" t="s">
        <v>19</v>
      </c>
      <c r="F29" s="55"/>
      <c r="G29" s="56"/>
      <c r="H29" s="56"/>
      <c r="I29" s="56"/>
      <c r="J29" s="56"/>
      <c r="K29" s="56"/>
      <c r="L29" s="56"/>
      <c r="M29" s="57"/>
      <c r="N29" s="57"/>
      <c r="O29" s="57"/>
    </row>
    <row r="30" spans="1:15" ht="10.8" thickBot="1">
      <c r="A30" s="9"/>
      <c r="D30" s="16"/>
      <c r="E30" s="16" t="s">
        <v>20</v>
      </c>
      <c r="F30" s="12"/>
      <c r="G30" s="28"/>
      <c r="H30" s="28"/>
      <c r="I30" s="28"/>
      <c r="J30" s="28"/>
      <c r="K30" s="28"/>
      <c r="L30" s="28"/>
      <c r="M30" s="30"/>
      <c r="N30" s="30"/>
      <c r="O30" s="30"/>
    </row>
    <row r="31" spans="1:15">
      <c r="A31" s="9"/>
      <c r="D31" s="17" t="s">
        <v>18</v>
      </c>
      <c r="E31" s="14" t="s">
        <v>19</v>
      </c>
      <c r="F31" s="55"/>
      <c r="G31" s="56"/>
      <c r="H31" s="56"/>
      <c r="I31" s="56"/>
      <c r="J31" s="56"/>
      <c r="K31" s="56"/>
      <c r="L31" s="56"/>
      <c r="M31" s="57"/>
      <c r="N31" s="57"/>
      <c r="O31" s="57"/>
    </row>
    <row r="32" spans="1:15" ht="10.8" thickBot="1">
      <c r="A32" s="9"/>
      <c r="D32" s="18"/>
      <c r="E32" s="13" t="s">
        <v>20</v>
      </c>
      <c r="F32" s="12"/>
      <c r="G32" s="28"/>
      <c r="H32" s="28"/>
      <c r="I32" s="28"/>
      <c r="J32" s="28"/>
      <c r="K32" s="28"/>
      <c r="L32" s="28"/>
      <c r="M32" s="30"/>
      <c r="N32" s="30"/>
      <c r="O32" s="30"/>
    </row>
    <row r="33" spans="1:15">
      <c r="A33" s="9"/>
    </row>
    <row r="34" spans="1:15" s="5" customFormat="1">
      <c r="A34" s="1"/>
      <c r="B34" s="4"/>
      <c r="C34" s="1"/>
      <c r="E34" s="1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5" customFormat="1">
      <c r="A35" s="1"/>
      <c r="B35" s="4"/>
    </row>
    <row r="36" spans="1:15" s="5" customFormat="1">
      <c r="A36" s="1"/>
      <c r="B36" s="4"/>
    </row>
    <row r="37" spans="1:15" s="5" customFormat="1">
      <c r="A37" s="1"/>
      <c r="B37" s="4"/>
    </row>
    <row r="38" spans="1:15" s="5" customFormat="1">
      <c r="A38" s="1"/>
      <c r="B38" s="4"/>
      <c r="D38" s="1"/>
    </row>
    <row r="39" spans="1:15" s="5" customFormat="1">
      <c r="A39" s="1"/>
      <c r="B39" s="4"/>
      <c r="C39" s="1"/>
      <c r="D39" s="2" t="s">
        <v>23</v>
      </c>
      <c r="E39" s="2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5" customFormat="1">
      <c r="A40" s="1"/>
      <c r="B40" s="4"/>
      <c r="C40" s="1"/>
      <c r="D40" s="2"/>
      <c r="E40" s="1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5" customFormat="1">
      <c r="A41" s="1"/>
      <c r="B41" s="4"/>
      <c r="C41" s="1"/>
      <c r="D41" s="2"/>
      <c r="E41" s="2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5" customFormat="1">
      <c r="A42" s="1"/>
      <c r="B42" s="4"/>
      <c r="C42" s="1"/>
      <c r="D42" s="1"/>
      <c r="E42" s="2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5" customFormat="1">
      <c r="A43" s="1"/>
      <c r="B43" s="4"/>
      <c r="C43" s="1"/>
      <c r="D43" s="1"/>
      <c r="E43" s="2"/>
      <c r="F43" s="3"/>
      <c r="G43" s="3"/>
      <c r="H43" s="3"/>
      <c r="I43" s="3"/>
      <c r="J43" s="3"/>
      <c r="K43" s="3"/>
      <c r="L43" s="3"/>
      <c r="M43" s="3"/>
      <c r="N43" s="3"/>
      <c r="O43" s="3"/>
    </row>
  </sheetData>
  <mergeCells count="21">
    <mergeCell ref="B11:C11"/>
    <mergeCell ref="A3:B6"/>
    <mergeCell ref="A7:O8"/>
    <mergeCell ref="A2:O2"/>
    <mergeCell ref="A1:O1"/>
    <mergeCell ref="C5:O5"/>
    <mergeCell ref="C4:O4"/>
    <mergeCell ref="C3:O3"/>
    <mergeCell ref="B12:C12"/>
    <mergeCell ref="B13:C13"/>
    <mergeCell ref="B14:C14"/>
    <mergeCell ref="B15:C15"/>
    <mergeCell ref="B16:C16"/>
    <mergeCell ref="B22:C22"/>
    <mergeCell ref="B23:C23"/>
    <mergeCell ref="B24:C24"/>
    <mergeCell ref="B18:C18"/>
    <mergeCell ref="B17:C17"/>
    <mergeCell ref="B19:C19"/>
    <mergeCell ref="B20:C20"/>
    <mergeCell ref="B21:C21"/>
  </mergeCells>
  <conditionalFormatting sqref="F12:M26">
    <cfRule type="cellIs" dxfId="2" priority="25" operator="greaterThan">
      <formula>0</formula>
    </cfRule>
  </conditionalFormatting>
  <conditionalFormatting sqref="N12:N26">
    <cfRule type="cellIs" dxfId="1" priority="2" operator="greaterThan">
      <formula>0</formula>
    </cfRule>
  </conditionalFormatting>
  <conditionalFormatting sqref="O12:O26">
    <cfRule type="cellIs" dxfId="0" priority="1" operator="greaterThan">
      <formula>0</formula>
    </cfRule>
  </conditionalFormatting>
  <printOptions horizontalCentered="1"/>
  <pageMargins left="0.31496062992125984" right="0.31496062992125984" top="0.59055118110236227" bottom="0.39370078740157483" header="0.31496062992125984" footer="0.31496062992125984"/>
  <pageSetup paperSize="9" scale="74" orientation="landscape" r:id="rId1"/>
  <rowBreaks count="1" manualBreakCount="1">
    <brk id="11" max="14" man="1"/>
  </rowBreaks>
  <colBreaks count="1" manualBreakCount="1">
    <brk id="5" max="3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Usuário</cp:lastModifiedBy>
  <cp:lastPrinted>2022-10-27T12:34:26Z</cp:lastPrinted>
  <dcterms:created xsi:type="dcterms:W3CDTF">2019-05-22T12:26:47Z</dcterms:created>
  <dcterms:modified xsi:type="dcterms:W3CDTF">2023-04-20T11:40:55Z</dcterms:modified>
</cp:coreProperties>
</file>